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95" windowWidth="7920" windowHeight="7605"/>
  </bookViews>
  <sheets>
    <sheet name="ม.1" sheetId="1" r:id="rId1"/>
    <sheet name="ม.2" sheetId="2" r:id="rId2"/>
    <sheet name="ม.3" sheetId="3" r:id="rId3"/>
    <sheet name="ม4วิทย์" sheetId="4" r:id="rId4"/>
    <sheet name="ม4จีน" sheetId="5" r:id="rId5"/>
    <sheet name="ม4ญี่ปุ่น" sheetId="6" r:id="rId6"/>
    <sheet name="ม4คอม" sheetId="7" r:id="rId7"/>
    <sheet name="ม4พลศึกษา" sheetId="10" r:id="rId8"/>
    <sheet name="ม4คำนวณ" sheetId="11" r:id="rId9"/>
    <sheet name="ม4อังกฤษ" sheetId="12" r:id="rId10"/>
    <sheet name="ม5วิทย์ " sheetId="13" r:id="rId11"/>
    <sheet name="ม5จีน" sheetId="14" r:id="rId12"/>
    <sheet name="ม5ญี่ปุ่น" sheetId="15" r:id="rId13"/>
    <sheet name="ม5คอม" sheetId="16" r:id="rId14"/>
    <sheet name="ม5พลศึกษา" sheetId="19" r:id="rId15"/>
    <sheet name="ม5คำนวณ" sheetId="30" r:id="rId16"/>
    <sheet name="ม.5อังกฤษ" sheetId="28" r:id="rId17"/>
    <sheet name="ม6วิทย์" sheetId="20" r:id="rId18"/>
    <sheet name="ม6จีน" sheetId="21" r:id="rId19"/>
    <sheet name="ม6ญี่ปุ่น" sheetId="22" r:id="rId20"/>
    <sheet name="ม6คอม" sheetId="23" r:id="rId21"/>
    <sheet name="ม6พลศึกษา" sheetId="26" r:id="rId22"/>
    <sheet name="ม6คำนวณ" sheetId="24" r:id="rId23"/>
    <sheet name="ม.6อังกฤษ" sheetId="29" r:id="rId24"/>
  </sheets>
  <definedNames>
    <definedName name="_xlnm.Print_Area" localSheetId="0">ม.1!$A$1:$J$29</definedName>
    <definedName name="_xlnm.Print_Area" localSheetId="1">ม.2!$A$1:$J$29</definedName>
    <definedName name="_xlnm.Print_Area" localSheetId="2">ม.3!$A$1:$J$29</definedName>
    <definedName name="_xlnm.Print_Area" localSheetId="6">ม4คอม!$A$1:$J$32</definedName>
    <definedName name="_xlnm.Print_Area" localSheetId="8">ม4คำนวณ!$A$1:$J$33</definedName>
    <definedName name="_xlnm.Print_Area" localSheetId="5">ม4ญี่ปุ่น!$A$1:$J$31</definedName>
    <definedName name="_xlnm.Print_Area" localSheetId="7">ม4พลศึกษา!$A$1:$J$32</definedName>
    <definedName name="_xlnm.Print_Area" localSheetId="3">ม4วิทย์!$A$1:$J$33</definedName>
    <definedName name="_xlnm.Print_Area" localSheetId="9">ม4อังกฤษ!$A$1:$J$33</definedName>
    <definedName name="_xlnm.Print_Area" localSheetId="15">ม5คำนวณ!$A$1:$J$33</definedName>
    <definedName name="_xlnm.Print_Area" localSheetId="12">ม5ญี่ปุ่น!$A$1:$J$31</definedName>
    <definedName name="_xlnm.Print_Area" localSheetId="14">ม5พลศึกษา!$A$1:$J$32</definedName>
    <definedName name="_xlnm.Print_Area" localSheetId="20">ม6คอม!$A$1:$J$31</definedName>
    <definedName name="_xlnm.Print_Area" localSheetId="22">ม6คำนวณ!$A$1:$J$33</definedName>
    <definedName name="_xlnm.Print_Area" localSheetId="19">ม6ญี่ปุ่น!$A$1:$J$32</definedName>
    <definedName name="_xlnm.Print_Area" localSheetId="21">ม6พลศึกษา!$A$1:$J$31</definedName>
  </definedNames>
  <calcPr calcId="144525"/>
</workbook>
</file>

<file path=xl/calcChain.xml><?xml version="1.0" encoding="utf-8"?>
<calcChain xmlns="http://schemas.openxmlformats.org/spreadsheetml/2006/main">
  <c r="I33" i="28" l="1"/>
  <c r="D33" i="28"/>
  <c r="E32" i="28"/>
  <c r="I32" i="28"/>
  <c r="D32" i="28"/>
  <c r="I33" i="30"/>
  <c r="D33" i="30"/>
  <c r="I32" i="30"/>
  <c r="D32" i="30"/>
  <c r="I32" i="19"/>
  <c r="D32" i="19"/>
  <c r="I31" i="19"/>
  <c r="D31" i="19"/>
  <c r="I32" i="16"/>
  <c r="D32" i="16"/>
  <c r="E31" i="16"/>
  <c r="I31" i="16"/>
  <c r="D31" i="16"/>
  <c r="I31" i="15"/>
  <c r="D31" i="15"/>
  <c r="E30" i="15"/>
  <c r="E31" i="15" s="1"/>
  <c r="I30" i="15"/>
  <c r="D30" i="15"/>
  <c r="J30" i="15"/>
  <c r="J31" i="15"/>
  <c r="I32" i="14"/>
  <c r="D32" i="14"/>
  <c r="E31" i="14"/>
  <c r="I31" i="14"/>
  <c r="D31" i="14"/>
  <c r="I29" i="13"/>
  <c r="D29" i="13"/>
  <c r="E28" i="13"/>
  <c r="I28" i="13"/>
  <c r="D28" i="13"/>
  <c r="E32" i="12"/>
  <c r="I33" i="12"/>
  <c r="D33" i="12"/>
  <c r="I32" i="12"/>
  <c r="D32" i="12"/>
  <c r="I33" i="11"/>
  <c r="D33" i="11"/>
  <c r="I32" i="11"/>
  <c r="D32" i="11"/>
  <c r="I32" i="10"/>
  <c r="D32" i="10"/>
  <c r="I31" i="10"/>
  <c r="D31" i="10"/>
  <c r="I32" i="7"/>
  <c r="D32" i="7"/>
  <c r="E31" i="7"/>
  <c r="I31" i="7"/>
  <c r="D31" i="7"/>
  <c r="I31" i="6"/>
  <c r="D31" i="6"/>
  <c r="I30" i="6"/>
  <c r="D30" i="6"/>
  <c r="I31" i="5"/>
  <c r="D31" i="5"/>
  <c r="I30" i="5"/>
  <c r="D30" i="5"/>
  <c r="I31" i="21" l="1"/>
  <c r="D31" i="21"/>
  <c r="I29" i="20"/>
  <c r="D29" i="20"/>
  <c r="I28" i="20"/>
  <c r="D28" i="20"/>
  <c r="I30" i="23"/>
  <c r="D30" i="23"/>
  <c r="I26" i="3"/>
  <c r="D26" i="3"/>
  <c r="D29" i="3" s="1"/>
  <c r="I26" i="2"/>
  <c r="D26" i="2"/>
  <c r="D29" i="2" s="1"/>
  <c r="D29" i="1"/>
  <c r="I32" i="4"/>
  <c r="D32" i="4"/>
  <c r="I29" i="3"/>
  <c r="I29" i="2"/>
  <c r="I29" i="1"/>
  <c r="J28" i="13"/>
  <c r="E22" i="20" l="1"/>
  <c r="D22" i="20"/>
  <c r="C22" i="20"/>
  <c r="J25" i="14" l="1"/>
  <c r="J24" i="15"/>
  <c r="I24" i="15"/>
  <c r="H24" i="15"/>
  <c r="H24" i="6" l="1"/>
  <c r="E13" i="29"/>
  <c r="J26" i="30"/>
  <c r="I26" i="30"/>
  <c r="H26" i="30"/>
  <c r="J25" i="16"/>
  <c r="I25" i="16"/>
  <c r="E14" i="7"/>
  <c r="J16" i="4"/>
  <c r="I16" i="4"/>
  <c r="H16" i="4"/>
  <c r="E16" i="4"/>
  <c r="D16" i="4"/>
  <c r="C16" i="4"/>
  <c r="J29" i="2" l="1"/>
  <c r="J29" i="1"/>
  <c r="E29" i="1"/>
  <c r="D13" i="29" l="1"/>
  <c r="J24" i="24"/>
  <c r="I24" i="24"/>
  <c r="I33" i="24" s="1"/>
  <c r="H24" i="24"/>
  <c r="E24" i="24"/>
  <c r="D24" i="24"/>
  <c r="D33" i="24" s="1"/>
  <c r="C24" i="24"/>
  <c r="D13" i="24"/>
  <c r="E13" i="24"/>
  <c r="J13" i="21"/>
  <c r="I13" i="21"/>
  <c r="H13" i="21"/>
  <c r="E13" i="21"/>
  <c r="D13" i="21"/>
  <c r="C13" i="21"/>
  <c r="J26" i="28"/>
  <c r="I26" i="28"/>
  <c r="H26" i="28"/>
  <c r="E26" i="28"/>
  <c r="D26" i="28"/>
  <c r="C26" i="28"/>
  <c r="J14" i="30"/>
  <c r="I14" i="30"/>
  <c r="H14" i="30"/>
  <c r="J25" i="19"/>
  <c r="I25" i="19"/>
  <c r="H25" i="19"/>
  <c r="J14" i="19"/>
  <c r="I14" i="19"/>
  <c r="H14" i="19"/>
  <c r="E14" i="14"/>
  <c r="D14" i="14"/>
  <c r="C14" i="14"/>
  <c r="J23" i="13"/>
  <c r="I23" i="13"/>
  <c r="C26" i="12" l="1"/>
  <c r="E26" i="11"/>
  <c r="D26" i="11"/>
  <c r="C26" i="11"/>
  <c r="J25" i="7"/>
  <c r="E25" i="7"/>
  <c r="E32" i="7" s="1"/>
  <c r="D25" i="7"/>
  <c r="C25" i="7"/>
  <c r="D24" i="6"/>
  <c r="J27" i="4"/>
  <c r="I27" i="4"/>
  <c r="I33" i="4" s="1"/>
  <c r="H27" i="4"/>
  <c r="E27" i="4"/>
  <c r="D27" i="4"/>
  <c r="D33" i="4" s="1"/>
  <c r="C27" i="4"/>
  <c r="J20" i="3"/>
  <c r="J29" i="3" s="1"/>
  <c r="I20" i="3"/>
  <c r="H20" i="3"/>
  <c r="E20" i="3"/>
  <c r="E29" i="3" s="1"/>
  <c r="D20" i="3"/>
  <c r="C20" i="3"/>
  <c r="J20" i="2"/>
  <c r="I20" i="2"/>
  <c r="H20" i="2"/>
  <c r="E20" i="2"/>
  <c r="E29" i="2" s="1"/>
  <c r="D20" i="2"/>
  <c r="C20" i="2"/>
  <c r="J20" i="1"/>
  <c r="I20" i="1"/>
  <c r="H20" i="1"/>
  <c r="E20" i="1"/>
  <c r="D20" i="1"/>
  <c r="C20" i="1"/>
  <c r="H23" i="13"/>
  <c r="J30" i="23" l="1"/>
  <c r="E30" i="23"/>
  <c r="J23" i="26" l="1"/>
  <c r="I23" i="26"/>
  <c r="I31" i="26" s="1"/>
  <c r="H23" i="26"/>
  <c r="C52" i="19" l="1"/>
  <c r="D52" i="19"/>
  <c r="E52" i="19"/>
  <c r="E71" i="19" s="1"/>
  <c r="C64" i="19"/>
  <c r="D64" i="19"/>
  <c r="E64" i="19"/>
  <c r="E70" i="19"/>
  <c r="J70" i="19"/>
  <c r="J71" i="19" s="1"/>
  <c r="J33" i="30" l="1"/>
  <c r="J32" i="30"/>
  <c r="E32" i="30"/>
  <c r="E26" i="30"/>
  <c r="D26" i="30"/>
  <c r="C26" i="30"/>
  <c r="E14" i="30"/>
  <c r="D14" i="30"/>
  <c r="C14" i="30"/>
  <c r="J32" i="29"/>
  <c r="E32" i="29"/>
  <c r="J24" i="29"/>
  <c r="I24" i="29"/>
  <c r="I33" i="29" s="1"/>
  <c r="H24" i="29"/>
  <c r="E24" i="29"/>
  <c r="E33" i="29" s="1"/>
  <c r="D24" i="29"/>
  <c r="D33" i="29" s="1"/>
  <c r="C24" i="29"/>
  <c r="J13" i="29"/>
  <c r="I13" i="29"/>
  <c r="H13" i="29"/>
  <c r="C13" i="29"/>
  <c r="J32" i="28"/>
  <c r="J14" i="28"/>
  <c r="I14" i="28"/>
  <c r="H14" i="28"/>
  <c r="E14" i="28"/>
  <c r="D14" i="28"/>
  <c r="C14" i="28"/>
  <c r="E33" i="30" l="1"/>
  <c r="E33" i="28"/>
  <c r="J33" i="29"/>
  <c r="J33" i="28"/>
  <c r="C14" i="15"/>
  <c r="D14" i="15"/>
  <c r="E14" i="15"/>
  <c r="H14" i="15"/>
  <c r="I14" i="15"/>
  <c r="J14" i="15"/>
  <c r="C24" i="15"/>
  <c r="D24" i="15"/>
  <c r="E24" i="15"/>
  <c r="C14" i="1" l="1"/>
  <c r="E32" i="4" l="1"/>
  <c r="E33" i="4" s="1"/>
  <c r="J32" i="4"/>
  <c r="J33" i="4" s="1"/>
  <c r="C13" i="24" l="1"/>
  <c r="J23" i="23"/>
  <c r="I23" i="23"/>
  <c r="I31" i="23" s="1"/>
  <c r="H23" i="23"/>
  <c r="D23" i="23"/>
  <c r="D31" i="23" s="1"/>
  <c r="E23" i="23"/>
  <c r="C23" i="23"/>
  <c r="D23" i="21"/>
  <c r="D32" i="21" s="1"/>
  <c r="E23" i="21"/>
  <c r="C23" i="21"/>
  <c r="H25" i="16"/>
  <c r="D25" i="16"/>
  <c r="E25" i="16"/>
  <c r="C25" i="16"/>
  <c r="J14" i="16"/>
  <c r="I14" i="16"/>
  <c r="H14" i="16"/>
  <c r="D14" i="16"/>
  <c r="E14" i="16"/>
  <c r="C14" i="16"/>
  <c r="D23" i="13"/>
  <c r="E23" i="13"/>
  <c r="I14" i="14"/>
  <c r="J14" i="14"/>
  <c r="H14" i="14"/>
  <c r="I25" i="14"/>
  <c r="H25" i="14"/>
  <c r="D25" i="14"/>
  <c r="E25" i="14"/>
  <c r="C25" i="14"/>
  <c r="J26" i="12" l="1"/>
  <c r="I26" i="12"/>
  <c r="H26" i="12"/>
  <c r="D26" i="12"/>
  <c r="E26" i="12"/>
  <c r="J26" i="11"/>
  <c r="I26" i="11"/>
  <c r="H26" i="11"/>
  <c r="J25" i="10"/>
  <c r="I25" i="10"/>
  <c r="H25" i="10"/>
  <c r="D25" i="10"/>
  <c r="E25" i="10"/>
  <c r="I25" i="7"/>
  <c r="H25" i="7"/>
  <c r="J24" i="6"/>
  <c r="I24" i="6"/>
  <c r="E24" i="6"/>
  <c r="C24" i="6"/>
  <c r="J24" i="5"/>
  <c r="I24" i="5"/>
  <c r="H24" i="5"/>
  <c r="D24" i="5"/>
  <c r="E24" i="5"/>
  <c r="J14" i="5"/>
  <c r="I14" i="5"/>
  <c r="H14" i="5"/>
  <c r="D14" i="5"/>
  <c r="E14" i="5"/>
  <c r="J14" i="2"/>
  <c r="I14" i="2"/>
  <c r="H14" i="2"/>
  <c r="E14" i="2"/>
  <c r="D14" i="2"/>
  <c r="C14" i="2"/>
  <c r="D14" i="1"/>
  <c r="E14" i="1"/>
  <c r="I14" i="1"/>
  <c r="J14" i="1"/>
  <c r="E31" i="5" l="1"/>
  <c r="J30" i="26"/>
  <c r="E30" i="26"/>
  <c r="E23" i="26"/>
  <c r="D23" i="26"/>
  <c r="D31" i="26" s="1"/>
  <c r="C23" i="26"/>
  <c r="J13" i="26"/>
  <c r="I13" i="26"/>
  <c r="H13" i="26"/>
  <c r="E13" i="26"/>
  <c r="D13" i="26"/>
  <c r="C13" i="26"/>
  <c r="J31" i="26" l="1"/>
  <c r="E31" i="26"/>
  <c r="J14" i="3"/>
  <c r="I14" i="3"/>
  <c r="H14" i="3"/>
  <c r="H14" i="1"/>
  <c r="J30" i="5"/>
  <c r="J30" i="6"/>
  <c r="J14" i="6"/>
  <c r="I14" i="6"/>
  <c r="H14" i="6"/>
  <c r="J31" i="7"/>
  <c r="J14" i="7"/>
  <c r="I14" i="7"/>
  <c r="H14" i="7"/>
  <c r="J31" i="10"/>
  <c r="J14" i="10"/>
  <c r="I14" i="10"/>
  <c r="H14" i="10"/>
  <c r="J32" i="11"/>
  <c r="J14" i="11"/>
  <c r="I14" i="11"/>
  <c r="H14" i="11"/>
  <c r="J32" i="12"/>
  <c r="J14" i="12"/>
  <c r="I14" i="12"/>
  <c r="H14" i="12"/>
  <c r="J13" i="13"/>
  <c r="I13" i="13"/>
  <c r="H13" i="13"/>
  <c r="J31" i="14"/>
  <c r="J31" i="16"/>
  <c r="J31" i="19"/>
  <c r="J31" i="21"/>
  <c r="E31" i="21"/>
  <c r="J32" i="24"/>
  <c r="E32" i="24"/>
  <c r="J28" i="20"/>
  <c r="J22" i="20"/>
  <c r="I22" i="20"/>
  <c r="H22" i="20"/>
  <c r="J12" i="20"/>
  <c r="I12" i="20"/>
  <c r="H12" i="20"/>
  <c r="J23" i="21"/>
  <c r="I23" i="21"/>
  <c r="I32" i="21" s="1"/>
  <c r="H23" i="21"/>
  <c r="J31" i="22"/>
  <c r="J13" i="22"/>
  <c r="I13" i="22"/>
  <c r="H13" i="22"/>
  <c r="J23" i="22"/>
  <c r="I23" i="22"/>
  <c r="I32" i="22" s="1"/>
  <c r="H23" i="22"/>
  <c r="E23" i="22"/>
  <c r="D23" i="22"/>
  <c r="D32" i="22" s="1"/>
  <c r="C23" i="22"/>
  <c r="E31" i="22"/>
  <c r="J13" i="23"/>
  <c r="I13" i="23"/>
  <c r="H13" i="23"/>
  <c r="J13" i="24"/>
  <c r="I13" i="24"/>
  <c r="H13" i="24"/>
  <c r="J32" i="16" l="1"/>
  <c r="J29" i="20"/>
  <c r="J33" i="11"/>
  <c r="J29" i="13"/>
  <c r="J32" i="10"/>
  <c r="J32" i="7"/>
  <c r="J31" i="6"/>
  <c r="J31" i="5"/>
  <c r="J32" i="14"/>
  <c r="J33" i="12"/>
  <c r="J32" i="19"/>
  <c r="J32" i="21"/>
  <c r="J31" i="23"/>
  <c r="J32" i="22"/>
  <c r="J33" i="24"/>
  <c r="C24" i="5"/>
  <c r="E28" i="20" l="1"/>
  <c r="E13" i="23"/>
  <c r="D13" i="23"/>
  <c r="C13" i="23"/>
  <c r="E13" i="22"/>
  <c r="E32" i="22" s="1"/>
  <c r="D13" i="22"/>
  <c r="C13" i="22"/>
  <c r="E12" i="20"/>
  <c r="D12" i="20"/>
  <c r="C12" i="20"/>
  <c r="E33" i="24" l="1"/>
  <c r="E31" i="23"/>
  <c r="E32" i="21"/>
  <c r="E29" i="20"/>
  <c r="C13" i="13"/>
  <c r="D13" i="13"/>
  <c r="E13" i="13"/>
  <c r="E31" i="19"/>
  <c r="E25" i="19"/>
  <c r="D25" i="19"/>
  <c r="C25" i="19"/>
  <c r="E14" i="19"/>
  <c r="D14" i="19"/>
  <c r="C14" i="19"/>
  <c r="C23" i="13"/>
  <c r="E14" i="12"/>
  <c r="D14" i="12"/>
  <c r="C14" i="12"/>
  <c r="D14" i="11"/>
  <c r="C14" i="11"/>
  <c r="E32" i="11"/>
  <c r="E14" i="11"/>
  <c r="E31" i="10"/>
  <c r="E14" i="10"/>
  <c r="C25" i="10"/>
  <c r="D14" i="10"/>
  <c r="C14" i="10"/>
  <c r="D14" i="7"/>
  <c r="C14" i="7"/>
  <c r="E14" i="6"/>
  <c r="D14" i="6"/>
  <c r="C14" i="6"/>
  <c r="C14" i="5"/>
  <c r="E14" i="3"/>
  <c r="D14" i="3"/>
  <c r="C14" i="3"/>
  <c r="E32" i="19" l="1"/>
  <c r="E33" i="12"/>
  <c r="E32" i="16"/>
  <c r="E32" i="14"/>
  <c r="E29" i="13"/>
  <c r="E33" i="11"/>
  <c r="E32" i="10"/>
  <c r="E31" i="6"/>
</calcChain>
</file>

<file path=xl/comments1.xml><?xml version="1.0" encoding="utf-8"?>
<comments xmlns="http://schemas.openxmlformats.org/spreadsheetml/2006/main">
  <authors>
    <author>wate</author>
  </authors>
  <commentList>
    <comment ref="E26" authorId="0">
      <text>
        <r>
          <rPr>
            <b/>
            <sz val="9"/>
            <color indexed="81"/>
            <rFont val="Tahoma"/>
            <family val="2"/>
          </rPr>
          <t>wate: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wate: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wate</author>
  </authors>
  <commentList>
    <comment ref="E26" authorId="0">
      <text>
        <r>
          <rPr>
            <b/>
            <sz val="9"/>
            <color indexed="81"/>
            <rFont val="Tahoma"/>
            <family val="2"/>
          </rPr>
          <t>wate: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wate: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wate</author>
  </authors>
  <commentList>
    <comment ref="E26" authorId="0">
      <text>
        <r>
          <rPr>
            <b/>
            <sz val="9"/>
            <color indexed="81"/>
            <rFont val="Tahoma"/>
            <family val="2"/>
          </rPr>
          <t>wate: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wate: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<sst xmlns="http://schemas.openxmlformats.org/spreadsheetml/2006/main" count="2761" uniqueCount="790">
  <si>
    <t>รายวิชาพื้นฐาน</t>
  </si>
  <si>
    <t>รายวิชาเพิ่มเติม</t>
  </si>
  <si>
    <t>กิจกรรมพัฒนาผู้เรียน</t>
  </si>
  <si>
    <t>ประชุมระดับ</t>
  </si>
  <si>
    <t>รวมเวลาเรียนทั้งหมด</t>
  </si>
  <si>
    <t>เรียนกับครูชาวต่างชาติ</t>
  </si>
  <si>
    <t>รวมเวลาเรียนรายวิชาพื้นฐาน</t>
  </si>
  <si>
    <t xml:space="preserve">คาบเรียน </t>
  </si>
  <si>
    <t>รหัสวิชา</t>
  </si>
  <si>
    <t>ท 21101</t>
  </si>
  <si>
    <t>ค 21101</t>
  </si>
  <si>
    <t>วิทยาศาสตร์ 1</t>
  </si>
  <si>
    <t xml:space="preserve">ว 21101 </t>
  </si>
  <si>
    <t>ส 21101</t>
  </si>
  <si>
    <t>ส 21103</t>
  </si>
  <si>
    <t>ศ 21101</t>
  </si>
  <si>
    <t>ง 21101</t>
  </si>
  <si>
    <t xml:space="preserve"> ภาษาอังกฤษพื้นฐาน </t>
  </si>
  <si>
    <t>อ 21101</t>
  </si>
  <si>
    <t xml:space="preserve">ง 21201 </t>
  </si>
  <si>
    <t>หน้าที่พลเมือง</t>
  </si>
  <si>
    <t>รวมเวลาเรียนรายวิชาเพิ่มเติม</t>
  </si>
  <si>
    <t>รวมเวลาเรียนกิจกรรมนักเรียน</t>
  </si>
  <si>
    <t>ท 22101</t>
  </si>
  <si>
    <t xml:space="preserve">ค 22101 </t>
  </si>
  <si>
    <t>ว 22101</t>
  </si>
  <si>
    <t>ส 22101</t>
  </si>
  <si>
    <t>พ 22101</t>
  </si>
  <si>
    <t>ง 22101</t>
  </si>
  <si>
    <t>อ 22101</t>
  </si>
  <si>
    <t>คณิตศาสตร์ 3</t>
  </si>
  <si>
    <t xml:space="preserve"> สังคมศึกษา 3</t>
  </si>
  <si>
    <t>ส 22103</t>
  </si>
  <si>
    <t xml:space="preserve"> ประวัติศาสตร์ 3</t>
  </si>
  <si>
    <t>ง 22203</t>
  </si>
  <si>
    <t xml:space="preserve">ภาษาอังกฤษพื้นฐาน </t>
  </si>
  <si>
    <t>สังคมศึกษา 5</t>
  </si>
  <si>
    <t>ประวัติศาสตร์ 5</t>
  </si>
  <si>
    <t>ท 23101</t>
  </si>
  <si>
    <t>ค 23101</t>
  </si>
  <si>
    <t xml:space="preserve">ส 23101 </t>
  </si>
  <si>
    <t xml:space="preserve">ส 23103 </t>
  </si>
  <si>
    <t xml:space="preserve">พ 23101 </t>
  </si>
  <si>
    <t>ศ 23101</t>
  </si>
  <si>
    <t>ง 23101</t>
  </si>
  <si>
    <t xml:space="preserve">อ 23101 </t>
  </si>
  <si>
    <t xml:space="preserve">โครงสร้างหลักสูตร ชั้นมัธยมศึกษาปีที่ 4 </t>
  </si>
  <si>
    <t xml:space="preserve">รวมเวลาเรียนรายวิชาพื้นฐาน </t>
  </si>
  <si>
    <t>วอลเลย์บอล</t>
  </si>
  <si>
    <t>ท 31101</t>
  </si>
  <si>
    <t>ค 31101</t>
  </si>
  <si>
    <t xml:space="preserve">ส 31101 </t>
  </si>
  <si>
    <t xml:space="preserve">ส 31103 </t>
  </si>
  <si>
    <t xml:space="preserve">พ 31101 </t>
  </si>
  <si>
    <t xml:space="preserve">ศ 31101 </t>
  </si>
  <si>
    <t>ง 31101</t>
  </si>
  <si>
    <t xml:space="preserve">อ 31101 </t>
  </si>
  <si>
    <t xml:space="preserve">ค 31201 </t>
  </si>
  <si>
    <t xml:space="preserve">พ 31201 </t>
  </si>
  <si>
    <t xml:space="preserve"> ภาษาไทย 7</t>
  </si>
  <si>
    <t xml:space="preserve"> คณิตศาสตร์ 7</t>
  </si>
  <si>
    <t>ศิลปะพื้นฐาน 7</t>
  </si>
  <si>
    <t>คณิตศาสตร์เพิ่มเติม  7</t>
  </si>
  <si>
    <t>สุขศึกษาและพลศึกษา</t>
  </si>
  <si>
    <t>ภาษาไทย 7</t>
  </si>
  <si>
    <t xml:space="preserve"> ศิลปะพื้นฐาน 7</t>
  </si>
  <si>
    <t>สังคมศึกษา 1</t>
  </si>
  <si>
    <t>ประวัติศาสตร์ 1</t>
  </si>
  <si>
    <t xml:space="preserve">ท 31101 </t>
  </si>
  <si>
    <t>ศ 31101</t>
  </si>
  <si>
    <t>ภาษาญี่ปุ่นเบื้องต้น 1</t>
  </si>
  <si>
    <t>คณิตศาสตร์ 7</t>
  </si>
  <si>
    <t>คณิตศาสตร์ 1</t>
  </si>
  <si>
    <t>ภาษาอังกฤษเพื่อการสื่อสาร 1</t>
  </si>
  <si>
    <t>ค 31205</t>
  </si>
  <si>
    <t xml:space="preserve">พ 31203 </t>
  </si>
  <si>
    <t>โครงสร้างหลักสูตร ชั้นมัธยมศึกษาปีที่ 5</t>
  </si>
  <si>
    <t xml:space="preserve"> สุขศึกษาและพลศึกษา </t>
  </si>
  <si>
    <t>ท 32101</t>
  </si>
  <si>
    <t xml:space="preserve">ค 32101 </t>
  </si>
  <si>
    <t>ส 32101</t>
  </si>
  <si>
    <t>ส 32103</t>
  </si>
  <si>
    <t>พ 32101</t>
  </si>
  <si>
    <t>ศ 32101</t>
  </si>
  <si>
    <t xml:space="preserve">ง 32101 </t>
  </si>
  <si>
    <t>การงานอาชีพ และเทคโนโลยี 3</t>
  </si>
  <si>
    <t xml:space="preserve">อ 32101 </t>
  </si>
  <si>
    <t>เคมี 3</t>
  </si>
  <si>
    <t>ชีววิทยา 3</t>
  </si>
  <si>
    <t>เทคโนโลยีสารสนเทศ 3</t>
  </si>
  <si>
    <t xml:space="preserve"> ภาษาไทย 9</t>
  </si>
  <si>
    <t>คณิตศาสตร์ 9</t>
  </si>
  <si>
    <t xml:space="preserve"> ศิลปะพื้นฐาน 9</t>
  </si>
  <si>
    <t>คณิตศาสตร์เพิ่มเติม 9</t>
  </si>
  <si>
    <t xml:space="preserve">โครงสร้างหลักสูตร ชั้นมัธยมศึกษาปีที่ 5 </t>
  </si>
  <si>
    <t>การเขียนเชิงสร้างสรรค์</t>
  </si>
  <si>
    <t xml:space="preserve">ศาสนาสากล  </t>
  </si>
  <si>
    <t>คณิตศาสตร์ธุรกิจ 3</t>
  </si>
  <si>
    <t xml:space="preserve"> ทักษะพลศึกษา ( มวยไทย )</t>
  </si>
  <si>
    <t>ภาษาจีนเบื้องต้น 3</t>
  </si>
  <si>
    <t>ภาษาญี่ปุ่นเบื้องต้น 3</t>
  </si>
  <si>
    <t>ภาษาไทย 11</t>
  </si>
  <si>
    <t>คณิตศาสตร์ 11</t>
  </si>
  <si>
    <t xml:space="preserve"> ศิลปะพื้นฐาน 11</t>
  </si>
  <si>
    <t xml:space="preserve">ท 33101 </t>
  </si>
  <si>
    <t xml:space="preserve">ค 33101 </t>
  </si>
  <si>
    <t>ส 33101</t>
  </si>
  <si>
    <t>พ 33101</t>
  </si>
  <si>
    <t>ศ 33101</t>
  </si>
  <si>
    <t>ง 33101</t>
  </si>
  <si>
    <t>อ 33101</t>
  </si>
  <si>
    <t xml:space="preserve"> สังคมศึกษา 5</t>
  </si>
  <si>
    <t>ฟิสิกส์ 5</t>
  </si>
  <si>
    <t>โครงสร้างหลักสูตร ชั้นมัธยมศึกษาปีที่ 6</t>
  </si>
  <si>
    <t>เหตุการณ์ปัจจุบัน</t>
  </si>
  <si>
    <t xml:space="preserve"> ภาษาจีนเบื้องต้น 5</t>
  </si>
  <si>
    <t>ภาษาญี่ปุ่นเบื้องต้น 5</t>
  </si>
  <si>
    <t xml:space="preserve">โครงสร้างหลักสูตร ชั้นมัธยมศึกษาปีที่ 6 </t>
  </si>
  <si>
    <t>การสร้างภาพเคลื่อนไหว</t>
  </si>
  <si>
    <t xml:space="preserve"> โครงงานคณิตศาสตร์ 1</t>
  </si>
  <si>
    <t>คณิตศาสตร์เพิ่มเติม 11</t>
  </si>
  <si>
    <t>ค33201</t>
  </si>
  <si>
    <t>พ 21103</t>
  </si>
  <si>
    <t>ภาษาไทย 1</t>
  </si>
  <si>
    <t>ศิลปะพื้นฐาน 1</t>
  </si>
  <si>
    <t>รวมเวลาเรียนกิจกรรมพัฒนาผู้เรียน</t>
  </si>
  <si>
    <t>รวมเวลาเรียนกิจกรรมผู้เรียน</t>
  </si>
  <si>
    <t>ค 31201</t>
  </si>
  <si>
    <t>คณิตศาสตร์เพิ่มเติม 7</t>
  </si>
  <si>
    <t>คณิตศาสตร์ในชีวิตประจำวัน 1</t>
  </si>
  <si>
    <t>คณิตศาสตร์พลวัต 1</t>
  </si>
  <si>
    <t>ภาษาอังกฤษ คิด-วิเคราะห์ 1</t>
  </si>
  <si>
    <t xml:space="preserve">ภาษาอังกฤษพื้นฐาน 9 </t>
  </si>
  <si>
    <t>ภาษาอังกฤษพิชิต GAT 1</t>
  </si>
  <si>
    <t>จ 32201</t>
  </si>
  <si>
    <t xml:space="preserve">ญ 32201  </t>
  </si>
  <si>
    <t xml:space="preserve">ค 32207 </t>
  </si>
  <si>
    <t>ภาษาอังกฤษในชีวิตประจำวัน 1</t>
  </si>
  <si>
    <t xml:space="preserve"> ภาษาอังกฤษพื้นฐาน 11</t>
  </si>
  <si>
    <t>ส 30204</t>
  </si>
  <si>
    <t>ภาษาอังกฤษพิชิต O-NET 1</t>
  </si>
  <si>
    <t>ภาษาและวัฒนธรรมจีน 5</t>
  </si>
  <si>
    <t xml:space="preserve">ญ 33201 </t>
  </si>
  <si>
    <t>ภาษาและวัฒนธรรมญี่ปุ่น 5</t>
  </si>
  <si>
    <t>อ33205</t>
  </si>
  <si>
    <t>ภาษาอังกฤษประยุกต์ 1</t>
  </si>
  <si>
    <t xml:space="preserve">ท33101 </t>
  </si>
  <si>
    <t xml:space="preserve">ค33101 </t>
  </si>
  <si>
    <t>ส33101</t>
  </si>
  <si>
    <t>พ33101</t>
  </si>
  <si>
    <t>ศ33101</t>
  </si>
  <si>
    <t>ง33101</t>
  </si>
  <si>
    <t>อ33101</t>
  </si>
  <si>
    <t>นก.</t>
  </si>
  <si>
    <t>ชม</t>
  </si>
  <si>
    <t>แนะแนว</t>
  </si>
  <si>
    <t>ชุมนุม</t>
  </si>
  <si>
    <t>เพื่อสังคมและสาธารณะฯ</t>
  </si>
  <si>
    <t>ภาคเรียนที่ 1</t>
  </si>
  <si>
    <t>ภาคเรียนที่ 2</t>
  </si>
  <si>
    <t>ค33203</t>
  </si>
  <si>
    <t>คาบ</t>
  </si>
  <si>
    <t>จ33201</t>
  </si>
  <si>
    <t xml:space="preserve">คาบ </t>
  </si>
  <si>
    <t>ชม.</t>
  </si>
  <si>
    <t>ส32210</t>
  </si>
  <si>
    <t xml:space="preserve">พ32201 </t>
  </si>
  <si>
    <t>ส30203</t>
  </si>
  <si>
    <t>ลูกเสือเนตรนารี</t>
  </si>
  <si>
    <t xml:space="preserve"> คณิตศาสตร์ 2</t>
  </si>
  <si>
    <t xml:space="preserve"> ภาษาไทย 2</t>
  </si>
  <si>
    <t>ท 21102</t>
  </si>
  <si>
    <t>ค 21102</t>
  </si>
  <si>
    <t xml:space="preserve">ว 21102 </t>
  </si>
  <si>
    <t>ส 21102</t>
  </si>
  <si>
    <t>ส 21104</t>
  </si>
  <si>
    <t>พ 21104</t>
  </si>
  <si>
    <t>ศ 21102</t>
  </si>
  <si>
    <t>ง 21102</t>
  </si>
  <si>
    <t>อ 21102</t>
  </si>
  <si>
    <t xml:space="preserve"> เทคโนโลยีสารสนเทศ 4</t>
  </si>
  <si>
    <t>ง 22204</t>
  </si>
  <si>
    <t>ท 22102</t>
  </si>
  <si>
    <t xml:space="preserve">ค 22102 </t>
  </si>
  <si>
    <t>ว 22102</t>
  </si>
  <si>
    <t>ส 22102</t>
  </si>
  <si>
    <t>ส 22104</t>
  </si>
  <si>
    <t>พ 22102</t>
  </si>
  <si>
    <t>ศ 22102</t>
  </si>
  <si>
    <t>ง 22102</t>
  </si>
  <si>
    <t>อ 22102</t>
  </si>
  <si>
    <t>คณิตศาสตร์ 4</t>
  </si>
  <si>
    <t>ภาษาไทย 3</t>
  </si>
  <si>
    <t xml:space="preserve"> สังคมศึกษา 4</t>
  </si>
  <si>
    <t xml:space="preserve"> ประวัติศาสตร์ 4</t>
  </si>
  <si>
    <t>การงานอาชีพ และเทคโนโลยี 4</t>
  </si>
  <si>
    <t>ท 23102</t>
  </si>
  <si>
    <t>คณิตศาสตร์ 6</t>
  </si>
  <si>
    <t xml:space="preserve">ค 23102 </t>
  </si>
  <si>
    <t>ว 23102</t>
  </si>
  <si>
    <t>ส 23102</t>
  </si>
  <si>
    <t>ประวัติศาสตร์ 6</t>
  </si>
  <si>
    <t xml:space="preserve">ส 23104 </t>
  </si>
  <si>
    <t>พ 23102</t>
  </si>
  <si>
    <t>ศิลปะพื้นฐาน 6</t>
  </si>
  <si>
    <t xml:space="preserve">ศ 23102 </t>
  </si>
  <si>
    <t xml:space="preserve">ง 23102 </t>
  </si>
  <si>
    <t xml:space="preserve">อ 23102 </t>
  </si>
  <si>
    <t xml:space="preserve"> ภาษาไทย 8</t>
  </si>
  <si>
    <t>ท 31102</t>
  </si>
  <si>
    <t xml:space="preserve"> คณิตศาสตร์ 8</t>
  </si>
  <si>
    <t>ค 31102</t>
  </si>
  <si>
    <t xml:space="preserve"> สังคมศึกษา 2</t>
  </si>
  <si>
    <t>ส 31102</t>
  </si>
  <si>
    <t xml:space="preserve"> ประวัติศาสตร์ 2</t>
  </si>
  <si>
    <t>ส 31104</t>
  </si>
  <si>
    <t>พ 31102</t>
  </si>
  <si>
    <t>ศ 31102</t>
  </si>
  <si>
    <t>ง 31102</t>
  </si>
  <si>
    <t>อ 31102</t>
  </si>
  <si>
    <t>คณิตศาสตร์เพิ่มเติม 8</t>
  </si>
  <si>
    <t xml:space="preserve">ค 31202 </t>
  </si>
  <si>
    <t>จ 31202</t>
  </si>
  <si>
    <t>แบดมินตัน</t>
  </si>
  <si>
    <t>ภาษาจีนเบื้องต้น 2</t>
  </si>
  <si>
    <t>ภาษาอังกฤษเพื่อการสื่อสาร 2</t>
  </si>
  <si>
    <t>โปรแกรมสำเร็จรูป</t>
  </si>
  <si>
    <t xml:space="preserve"> การจัดการข้อมูล 2</t>
  </si>
  <si>
    <t xml:space="preserve"> การนำเสนอสื่อประสมขั้นสูง</t>
  </si>
  <si>
    <t>ค 31206</t>
  </si>
  <si>
    <t>ประวัติศาสตร์ 2</t>
  </si>
  <si>
    <t>สังคมศึกษา 2</t>
  </si>
  <si>
    <t>นันทนาการ</t>
  </si>
  <si>
    <t xml:space="preserve"> ภาษาไทย 10</t>
  </si>
  <si>
    <t>ท 32102</t>
  </si>
  <si>
    <t xml:space="preserve"> คณิตศาสตร์ 10</t>
  </si>
  <si>
    <t>ค 32102</t>
  </si>
  <si>
    <t>ส 32102</t>
  </si>
  <si>
    <t>พ 32102</t>
  </si>
  <si>
    <t>ประวัติศาสตร์ 4</t>
  </si>
  <si>
    <t xml:space="preserve">ส 32104 </t>
  </si>
  <si>
    <t xml:space="preserve"> ศิลปะพื้นฐาน 10</t>
  </si>
  <si>
    <t>ศ 32102</t>
  </si>
  <si>
    <t xml:space="preserve">ง 32102 </t>
  </si>
  <si>
    <t>อ 32102</t>
  </si>
  <si>
    <t>คณิตศาสตร์เพิ่มเติม 10</t>
  </si>
  <si>
    <t>เคมี 4</t>
  </si>
  <si>
    <t>ชีววิทยา 4</t>
  </si>
  <si>
    <t>ง 32284</t>
  </si>
  <si>
    <t>ส 32206</t>
  </si>
  <si>
    <t>ว 32102</t>
  </si>
  <si>
    <t>สังคมศึกษา 4</t>
  </si>
  <si>
    <t xml:space="preserve">ส 32102 </t>
  </si>
  <si>
    <t>ส 32104</t>
  </si>
  <si>
    <t>ภาษาไทย 12</t>
  </si>
  <si>
    <t xml:space="preserve">ท 33102 </t>
  </si>
  <si>
    <t>สังคมศึกษา 6</t>
  </si>
  <si>
    <t xml:space="preserve">ส 33102 </t>
  </si>
  <si>
    <t xml:space="preserve"> คณิตศาสตร์ 12</t>
  </si>
  <si>
    <t>ค 33102</t>
  </si>
  <si>
    <t xml:space="preserve">พ 33102 </t>
  </si>
  <si>
    <t>ศิลปะพื้นฐาน 12</t>
  </si>
  <si>
    <t xml:space="preserve">ศ 33102 </t>
  </si>
  <si>
    <t>ง 33102</t>
  </si>
  <si>
    <t>อ 33102</t>
  </si>
  <si>
    <t>ภาษาและวัฒนธรรมญี่ปุ่น 2</t>
  </si>
  <si>
    <t>การสร้างเว็บเพจชั้นสูง</t>
  </si>
  <si>
    <t>การอ่านเชิงวิเคราะห์</t>
  </si>
  <si>
    <r>
      <t xml:space="preserve"> </t>
    </r>
    <r>
      <rPr>
        <sz val="14"/>
        <color rgb="FF000000"/>
        <rFont val="TH SarabunPSK"/>
        <family val="2"/>
      </rPr>
      <t xml:space="preserve">กฎหมายที่ควรรู้  </t>
    </r>
  </si>
  <si>
    <t>พ 32206</t>
  </si>
  <si>
    <t xml:space="preserve"> ลีลาศ</t>
  </si>
  <si>
    <t xml:space="preserve"> ประวัติการปกครองของไทย</t>
  </si>
  <si>
    <t xml:space="preserve"> ภาษาจีนเบื้องต้น 6</t>
  </si>
  <si>
    <t xml:space="preserve"> ภาษาญี่ปุ่นเบื้องต้น 6</t>
  </si>
  <si>
    <t>ลีลาศ</t>
  </si>
  <si>
    <t xml:space="preserve"> โครงงานคณิตศาสตร์ 2</t>
  </si>
  <si>
    <t xml:space="preserve"> การสร้างภาพเคลื่อนไหวขั้นสูง</t>
  </si>
  <si>
    <t xml:space="preserve"> การเขียนโปรแกรมขั้นสูง 2</t>
  </si>
  <si>
    <t>วิทยาศาสตร์ 2</t>
  </si>
  <si>
    <t>ภาษาญี่ปุ่นเบื้องต้น 2</t>
  </si>
  <si>
    <t>ค 31202</t>
  </si>
  <si>
    <t>ค33202</t>
  </si>
  <si>
    <t>คณิตศาสตร์เพิ่มเติม 12</t>
  </si>
  <si>
    <t>อ33206</t>
  </si>
  <si>
    <t>ภาษาอังกฤษประยุกต์ 2</t>
  </si>
  <si>
    <t xml:space="preserve">โครงสร้างหลักสูตร  ชั้นมัธยมศึกษาปีที่ 1    </t>
  </si>
  <si>
    <t xml:space="preserve">โครงสร้างหลักสูตร ชั้นมัธยมศึกษาปีที่ 2  </t>
  </si>
  <si>
    <t xml:space="preserve">โครงสร้างหลักสูตร ชั้นมัธยมศึกษาปีที่ 3   </t>
  </si>
  <si>
    <t xml:space="preserve"> แผนการเรียน ศิลป์-ภาษาจีน   </t>
  </si>
  <si>
    <t xml:space="preserve"> แผนการเรียน ศิลป์-ภาษาญี่ปุ่น   </t>
  </si>
  <si>
    <t xml:space="preserve"> แผนการเรียน คอมพิวเตอร์ธุรกิจ </t>
  </si>
  <si>
    <t xml:space="preserve"> แผนการเรียน ศิลป์-พลศึกษา  </t>
  </si>
  <si>
    <t xml:space="preserve"> แผนการเรียน ศิลป์-คำนวณ   </t>
  </si>
  <si>
    <t xml:space="preserve"> แผนการเรียน ศิลป์-ภาษาอังกฤษ   </t>
  </si>
  <si>
    <t xml:space="preserve"> แผนการเรียน ศิลป์-ภาษาจีน    </t>
  </si>
  <si>
    <t xml:space="preserve"> แผนการเรียน ศิลป์-ภาษาญี่ปุ่น  </t>
  </si>
  <si>
    <t xml:space="preserve"> แผนการเรียน ศิลป์-พลศึกษา    </t>
  </si>
  <si>
    <t xml:space="preserve"> แผนการเรียน ศิลป์-ภาษาจีน  </t>
  </si>
  <si>
    <t xml:space="preserve"> แผนการเรียน คอมพิวเตอร์ธุรกิจ  </t>
  </si>
  <si>
    <t xml:space="preserve"> แผนการเรียน ศิลป์-คำนวณ  </t>
  </si>
  <si>
    <t>แนะแนว/ประชุมระดับ</t>
  </si>
  <si>
    <t>กิจกรรมลดเวลาเรียน เพิ่มเวลารู้</t>
  </si>
  <si>
    <t>ส 30233</t>
  </si>
  <si>
    <t>ส 30234</t>
  </si>
  <si>
    <t>ศิลปะพื้นฐาน 5</t>
  </si>
  <si>
    <t>วิทยาศาสตร์ 5</t>
  </si>
  <si>
    <t>คณิตศาสตร์ 5</t>
  </si>
  <si>
    <t>ภาษาไทย 5</t>
  </si>
  <si>
    <t>พ 21101</t>
  </si>
  <si>
    <t>พ 21102</t>
  </si>
  <si>
    <t>ศิลปะพื้นฐาน 3</t>
  </si>
  <si>
    <t>ศิลปะพื้นฐาน 2</t>
  </si>
  <si>
    <t>ภาษาไทย 4</t>
  </si>
  <si>
    <t>วิทยาศาสตร์ 4</t>
  </si>
  <si>
    <t>ศิลปะพื้นฐาน 4</t>
  </si>
  <si>
    <t>ภาษาไทย 6</t>
  </si>
  <si>
    <t>วิทยาศาสตร์ 6</t>
  </si>
  <si>
    <t>หมวด 2 , 3 , 4</t>
  </si>
  <si>
    <t>ว 32101</t>
  </si>
  <si>
    <t>ทักษะพลศึกษา ( เปตอง )</t>
  </si>
  <si>
    <t>ว33101</t>
  </si>
  <si>
    <t xml:space="preserve"> วิทยาศาสตร์ 5</t>
  </si>
  <si>
    <t xml:space="preserve"> วิทยาศาสตร์ 6</t>
  </si>
  <si>
    <t>วิทยาศาสตร์พื้นฐาน 3</t>
  </si>
  <si>
    <t>ภาษาไทย 9</t>
  </si>
  <si>
    <t>ภาษาไทย 10</t>
  </si>
  <si>
    <t>วิทยาศาสตร์พื้นฐาน 4</t>
  </si>
  <si>
    <t>คณิตศาสตร์ 10</t>
  </si>
  <si>
    <t>บาสเกตบอล</t>
  </si>
  <si>
    <t>ภาษาและวัฒนธรรมจีน 1</t>
  </si>
  <si>
    <t>ภาษาและวัฒนธรรมจีน 2</t>
  </si>
  <si>
    <t>ภาษาจีนเบื้องต้น 1</t>
  </si>
  <si>
    <t>ภาษาและวัฒนธรรมญี่ปุ่น 1</t>
  </si>
  <si>
    <t>ญ 31201</t>
  </si>
  <si>
    <t>ความรู้เบื้องต้นคอมพิวเตอร์</t>
  </si>
  <si>
    <t>การนำเสนอสื่อประสมเบื้องต้น</t>
  </si>
  <si>
    <t>การจัดการข้อมูล 1</t>
  </si>
  <si>
    <t>คณิตศาสตร์ในชีวิตประจำวัน 2</t>
  </si>
  <si>
    <t>คณิตศาสตร์พลวัต 2</t>
  </si>
  <si>
    <t>อ 31208</t>
  </si>
  <si>
    <t>ภาษาอังกฤษ คิด-วิเคราะห์ 2</t>
  </si>
  <si>
    <t>พ 33201</t>
  </si>
  <si>
    <t>แอโรบิก</t>
  </si>
  <si>
    <t>เคมี 5</t>
  </si>
  <si>
    <t>ชีววิทยา 5</t>
  </si>
  <si>
    <t>พ 23103</t>
  </si>
  <si>
    <t>พ 23104</t>
  </si>
  <si>
    <t>คณิตศาสตร์เพิ่มเติม 5</t>
  </si>
  <si>
    <t xml:space="preserve">คณิตศาสตร์เพิ่มเติม 6 </t>
  </si>
  <si>
    <t>ว 23101</t>
  </si>
  <si>
    <t>ว 31201</t>
  </si>
  <si>
    <t xml:space="preserve">ฟิสิกส์ 1 </t>
  </si>
  <si>
    <t>เคมี 1</t>
  </si>
  <si>
    <t>ชีววิทยา 1</t>
  </si>
  <si>
    <t>ฟิสิกส์ 2</t>
  </si>
  <si>
    <t>เคมี 2</t>
  </si>
  <si>
    <t>ชีววิทยา 2</t>
  </si>
  <si>
    <t>ว 32203</t>
  </si>
  <si>
    <t>ว 33204</t>
  </si>
  <si>
    <t>ฟิสิกส์ 4</t>
  </si>
  <si>
    <t>ว 33205</t>
  </si>
  <si>
    <t>เศรษฐกิจพอเพียง 1</t>
  </si>
  <si>
    <t>เศรษฐกิจพอเพียง 2</t>
  </si>
  <si>
    <t>กายวิภาคศาสตร์และสรีรวิทยา</t>
  </si>
  <si>
    <t>พ 32202</t>
  </si>
  <si>
    <t>จ 32202</t>
  </si>
  <si>
    <t>อ 32204</t>
  </si>
  <si>
    <t>ภาษาอังกฤษพิชิต GAT 2</t>
  </si>
  <si>
    <t>ญ 32202</t>
  </si>
  <si>
    <t>ภาษาญี่ปุ่นเบื้องต้น 4</t>
  </si>
  <si>
    <t>ภาษาและวัฒนธรรมญี่ปุ่น 3</t>
  </si>
  <si>
    <t xml:space="preserve"> แผนการเรียน ศิลป์-ภาษาอังกฤษ  </t>
  </si>
  <si>
    <t>หลักการใช้ภาษา 3</t>
  </si>
  <si>
    <t>หลักการใช้ภาษา 4</t>
  </si>
  <si>
    <t>ภาษาอังกฤษคิด-วิเคราะห์ 3</t>
  </si>
  <si>
    <t>ภาษาอังกฤษคิด-วิเคราะห์ 4</t>
  </si>
  <si>
    <t>อ 32206</t>
  </si>
  <si>
    <t>ภาษาอังกฤษในชีวิตประจำวัน 2</t>
  </si>
  <si>
    <t>คณิตศาสตร์ธุรกิจ 4</t>
  </si>
  <si>
    <t xml:space="preserve">ค 32208 </t>
  </si>
  <si>
    <t xml:space="preserve">ง32283 </t>
  </si>
  <si>
    <t xml:space="preserve">อ32205 </t>
  </si>
  <si>
    <t>ทักษะพลศึกษา (เทเบิลเทนนิส)</t>
  </si>
  <si>
    <t xml:space="preserve"> แผนการเรียน ศิลป์-คำนวณ    </t>
  </si>
  <si>
    <t>ค32201</t>
  </si>
  <si>
    <t>ค32205</t>
  </si>
  <si>
    <t>คณิตศาสตร์พลวัต 3</t>
  </si>
  <si>
    <t>ค32209</t>
  </si>
  <si>
    <t>ค 32202</t>
  </si>
  <si>
    <t>คณิตศาสตร์พลวัต 4</t>
  </si>
  <si>
    <t>ค 32206</t>
  </si>
  <si>
    <t>ค 322010</t>
  </si>
  <si>
    <t>คณิตสาสตร์ในชีวิตประจำวัน 4</t>
  </si>
  <si>
    <t xml:space="preserve">พ33201 </t>
  </si>
  <si>
    <t>ภาษาอังกฤษพิชิต O-NET 2</t>
  </si>
  <si>
    <t>จ 33202</t>
  </si>
  <si>
    <t xml:space="preserve"> ภาษาและวัฒนธรรมญี่ปุ่น 6</t>
  </si>
  <si>
    <t>การเขียนโปรแกรมขั้นสูง 1</t>
  </si>
  <si>
    <t>คณิตศาสตร์ในชีวิตประจำวัน 3</t>
  </si>
  <si>
    <t>ค32203</t>
  </si>
  <si>
    <t>ค 32204</t>
  </si>
  <si>
    <t>คณิตศาสตร์กับการออกแบบ1</t>
  </si>
  <si>
    <t>คณิตศาสตร์กับการออกแบบ2</t>
  </si>
  <si>
    <t>อาหารและโภชนาการเพื่อกีฬา</t>
  </si>
  <si>
    <t>พ33206</t>
  </si>
  <si>
    <t>พ33207</t>
  </si>
  <si>
    <t>พ33208</t>
  </si>
  <si>
    <t>มวยสากล</t>
  </si>
  <si>
    <t>การจัดการแข่งขันกีฬา</t>
  </si>
  <si>
    <t>เสริมสร้างสมรรถภาพทางกาย</t>
  </si>
  <si>
    <t>รักบี้</t>
  </si>
  <si>
    <t>ศาสนาสากล</t>
  </si>
  <si>
    <t>สังคมศึกษา 3</t>
  </si>
  <si>
    <t>ประวัติศาสตร์ 3</t>
  </si>
  <si>
    <t>กฏหมายที่ควรรู้</t>
  </si>
  <si>
    <t>ภาษาจีนเบื้องต้น 4</t>
  </si>
  <si>
    <t>ศ 22101</t>
  </si>
  <si>
    <t xml:space="preserve"> แผนการเรียน วิทยาศาสตร์   </t>
  </si>
  <si>
    <t xml:space="preserve"> ศิลปะพื้นฐาน 8</t>
  </si>
  <si>
    <t xml:space="preserve"> แผนการเรียน วิทยาศาสตร์    </t>
  </si>
  <si>
    <t xml:space="preserve"> แผนการเรียน วิทยาศาสตร์  </t>
  </si>
  <si>
    <t>ภาษาอังกฤษในชีวิตประจำวัน1</t>
  </si>
  <si>
    <t xml:space="preserve">ภาษาอังกฤษในชีวิตประจำวัน2 </t>
  </si>
  <si>
    <t>วิทยาศาสตร์ 3</t>
  </si>
  <si>
    <t>ประวัติและปรัชญาพลศึกษา</t>
  </si>
  <si>
    <t>กรีฑา</t>
  </si>
  <si>
    <t>เซปักตะกร้อ</t>
  </si>
  <si>
    <t>ฟุตซอล</t>
  </si>
  <si>
    <t xml:space="preserve"> ภาษาและวัฒนธรรมจีน 6</t>
  </si>
  <si>
    <t>คณิตศาสตร์พลวัต 5</t>
  </si>
  <si>
    <t>ค 33206</t>
  </si>
  <si>
    <t>คณิตศาสตร์พลวัต 6</t>
  </si>
  <si>
    <t>ภาษาอังกฤษไวยากรณ์ 5</t>
  </si>
  <si>
    <t>ภาษาอังกฤษไวยากรณ์ 6</t>
  </si>
  <si>
    <t>ภาษาอังกฤษคิด-วิเคราะห์ 5</t>
  </si>
  <si>
    <t>ภาษาอังกฤษคิด-วิเคราะห์ 6</t>
  </si>
  <si>
    <t>ประวัติการปกครองของไทย</t>
  </si>
  <si>
    <t>พลศึกษา 1(แบดมินตัน)</t>
  </si>
  <si>
    <t>พลศึกษา 2(แฮนด์บอล)</t>
  </si>
  <si>
    <t>ญ 31202</t>
  </si>
  <si>
    <t>ว 32202</t>
  </si>
  <si>
    <t xml:space="preserve">ค 32203 </t>
  </si>
  <si>
    <t xml:space="preserve">ค 32204 </t>
  </si>
  <si>
    <t xml:space="preserve"> สุขศึกษา 3</t>
  </si>
  <si>
    <t xml:space="preserve"> สุขศึกษา 4</t>
  </si>
  <si>
    <t xml:space="preserve"> สุขศึกษา 3 </t>
  </si>
  <si>
    <t>การงานอาชีพ 3</t>
  </si>
  <si>
    <t>การงานอาชีพ 4</t>
  </si>
  <si>
    <t>ส30233</t>
  </si>
  <si>
    <t>สุขศึกษา 4</t>
  </si>
  <si>
    <t xml:space="preserve"> สุขศึกษา 5 </t>
  </si>
  <si>
    <t>สุขศึกษา 6</t>
  </si>
  <si>
    <t xml:space="preserve"> การงานอาชีพ 5</t>
  </si>
  <si>
    <t xml:space="preserve"> การงานอาชีพ 6</t>
  </si>
  <si>
    <t xml:space="preserve"> ภาษาอังกฤษพื้นฐาน 12 </t>
  </si>
  <si>
    <t xml:space="preserve"> สุขศึกษา 5</t>
  </si>
  <si>
    <t>สุขศึกษา6</t>
  </si>
  <si>
    <t xml:space="preserve"> ภาษาอังกฤษพื้นฐาน 12</t>
  </si>
  <si>
    <t xml:space="preserve"> ภาษาอังกฤษพื้นฐาน 10 </t>
  </si>
  <si>
    <t xml:space="preserve"> ภาษาอังกฤษพื้นฐาน 10</t>
  </si>
  <si>
    <t xml:space="preserve"> โครงงานพลศึกษา 1</t>
  </si>
  <si>
    <t>ภาษาและวัฒนธรรมจีน 3</t>
  </si>
  <si>
    <t>ภาษาและวัฒนธรรมจีน 4</t>
  </si>
  <si>
    <t>สุขศึกษา 1</t>
  </si>
  <si>
    <t xml:space="preserve"> สุขศึกษา 2</t>
  </si>
  <si>
    <t xml:space="preserve"> การงานอาชีพ 1</t>
  </si>
  <si>
    <t xml:space="preserve"> การงานอาชีพ 2</t>
  </si>
  <si>
    <t xml:space="preserve">ภาษาอังกฤษพื้นฐาน 7 </t>
  </si>
  <si>
    <t xml:space="preserve"> ภาษาอังกฤษพื้นฐาน 8</t>
  </si>
  <si>
    <t>การงานอาชีพ 1</t>
  </si>
  <si>
    <t xml:space="preserve"> ภาษาอังกฤษพื้นฐาน 8 </t>
  </si>
  <si>
    <t xml:space="preserve">สุขศึกษา 1 </t>
  </si>
  <si>
    <t>พลศึกษา 1</t>
  </si>
  <si>
    <t xml:space="preserve">สุขศึกษา 2 </t>
  </si>
  <si>
    <t>พลศึกษา 2</t>
  </si>
  <si>
    <t>การงานอาชีพ 2</t>
  </si>
  <si>
    <t xml:space="preserve"> ภาษาอังกฤษพื้นฐาน 1 </t>
  </si>
  <si>
    <t xml:space="preserve"> ภาษาอังกฤษพื้นฐาน 2 </t>
  </si>
  <si>
    <t xml:space="preserve">สุขศึกษา 3 </t>
  </si>
  <si>
    <t>พลศึกษา 3</t>
  </si>
  <si>
    <t>ภาษาอังกฤษพื้นฐาน 3</t>
  </si>
  <si>
    <t>พลศึกษา 4</t>
  </si>
  <si>
    <t>การงานอาชีพ 5</t>
  </si>
  <si>
    <t>การงานอาชีพ 6</t>
  </si>
  <si>
    <t>ภาษาอังกฤษพื้นฐาน 5</t>
  </si>
  <si>
    <t xml:space="preserve">ภาษาอังกฤษพื้นฐาน 6 </t>
  </si>
  <si>
    <t xml:space="preserve">สุขศึกษา 5 </t>
  </si>
  <si>
    <t>พลศึกษา 5</t>
  </si>
  <si>
    <t xml:space="preserve"> พลศึกษา 6</t>
  </si>
  <si>
    <t xml:space="preserve">โครงงานคอมพิวเตอร์ </t>
  </si>
  <si>
    <t>อ33208</t>
  </si>
  <si>
    <t>คณิตศาสตร์ในชีวิตประจำวัน 4</t>
  </si>
  <si>
    <t xml:space="preserve">จ 31201 </t>
  </si>
  <si>
    <t>พ33205</t>
  </si>
  <si>
    <t>พ 31207</t>
  </si>
  <si>
    <t>ประวัติวรรณคดีไทย</t>
  </si>
  <si>
    <t>ภาษาอังกฤษGAT 1</t>
  </si>
  <si>
    <t>ภาษาอังกฤษGAT 2</t>
  </si>
  <si>
    <t>ฟิสิกส์ 3</t>
  </si>
  <si>
    <t>ติว O-NET (คณิตศาสตร์)</t>
  </si>
  <si>
    <t>คณิตศาสตร์ในชีวิตประจำวัน 5</t>
  </si>
  <si>
    <t>คณิตศาสตร์ในชีวิตประจำวัน 6</t>
  </si>
  <si>
    <t>ภาษาอังกฤษบูรณาการ</t>
  </si>
  <si>
    <t xml:space="preserve">อ 32203  </t>
  </si>
  <si>
    <t xml:space="preserve">กฎหมายที่ควรรู้  </t>
  </si>
  <si>
    <t>หลักการเขียนโปรแกรม 2</t>
  </si>
  <si>
    <t>หลักการเขียนโปรแกรม 1</t>
  </si>
  <si>
    <t>คอมพิวเตอร์กราฟิกเบื้องต้น</t>
  </si>
  <si>
    <t>การสร้างเว็บเพจเบื้องต้น</t>
  </si>
  <si>
    <t>คอมพิวเตอร์กราฟิกขั้นสูง</t>
  </si>
  <si>
    <t>คณิตศาสตร์ 12</t>
  </si>
  <si>
    <t>เขียนแบบ</t>
  </si>
  <si>
    <t>ออกแบบ</t>
  </si>
  <si>
    <t>ติว GAT/O-NET (ภาษาอังกฤษ)</t>
  </si>
  <si>
    <t>ศึกษาค้นคว้า สร้างองค์ความรู้(IS1)</t>
  </si>
  <si>
    <t>ศ 21202</t>
  </si>
  <si>
    <t>ศ 21201</t>
  </si>
  <si>
    <t>ศิลป์สร้างสรรค์ 1</t>
  </si>
  <si>
    <t>ศิลป์สร้างสรรค์ 2</t>
  </si>
  <si>
    <t>การถนอมอาหาร 1</t>
  </si>
  <si>
    <t>การถนอมอาหาร 2</t>
  </si>
  <si>
    <t>พ 22103</t>
  </si>
  <si>
    <t>พ 22104</t>
  </si>
  <si>
    <t xml:space="preserve">ภาษาญี่ปุ่นเพื่อการสื่อสาร </t>
  </si>
  <si>
    <t>เศรษฐกิจพอเพียง</t>
  </si>
  <si>
    <t>ภาษาอังกฤษพิชิต O-Net1</t>
  </si>
  <si>
    <t>ภาษาอังกฤษพิชิต O-Net2</t>
  </si>
  <si>
    <t>ภาษาอังกฤษฟัง-พุด7</t>
  </si>
  <si>
    <t>ภาษาอังกฤษฟัง-พุด8</t>
  </si>
  <si>
    <t>อ 31202</t>
  </si>
  <si>
    <t>อ 31201</t>
  </si>
  <si>
    <t>ไวยากรณ์น่ารู้ 1</t>
  </si>
  <si>
    <t>ไวยากรณ์น่ารู้ 2</t>
  </si>
  <si>
    <t>ภาษาอังกฤษบูรณาการ 1</t>
  </si>
  <si>
    <t>ภาษาและวัฒนธรรมญี่ปุ่น 4</t>
  </si>
  <si>
    <t>ไวยากรณ์น่ารู้ 3</t>
  </si>
  <si>
    <t>ไวยากรณ์น่ารู้ 4</t>
  </si>
  <si>
    <t>อ33202</t>
  </si>
  <si>
    <t xml:space="preserve">อ33202 </t>
  </si>
  <si>
    <t>ภาษาอังกฤษบุรณาการ 3</t>
  </si>
  <si>
    <t>ภาษาอังกฤษบุรณาการ 4</t>
  </si>
  <si>
    <t xml:space="preserve"> วิทยาศาสตร์กายภาพ ๒ (ฟิสิกส์ )</t>
  </si>
  <si>
    <t xml:space="preserve"> วิทยาศาสตร์กายภาพ ๑ (เคมี) </t>
  </si>
  <si>
    <t xml:space="preserve"> วิทยาศาสตร์ชีวภาพ</t>
  </si>
  <si>
    <t>ว 31105</t>
  </si>
  <si>
    <t>วิทยาศาสตร์ชีวภาพ  2</t>
  </si>
  <si>
    <t>วิทยาศาสตร์ชีวภาพ  1</t>
  </si>
  <si>
    <t xml:space="preserve">ส33201 </t>
  </si>
  <si>
    <t>งานไฟฟ้าเบื้องต้น</t>
  </si>
  <si>
    <t>โครงงานคอมพิวเตอร์ 2</t>
  </si>
  <si>
    <t>IS21202</t>
  </si>
  <si>
    <t>ง 21203</t>
  </si>
  <si>
    <t>ส 22202</t>
  </si>
  <si>
    <t>ค 23201</t>
  </si>
  <si>
    <t>ค 23202</t>
  </si>
  <si>
    <t>ง 23201</t>
  </si>
  <si>
    <t>ง 23202</t>
  </si>
  <si>
    <t>ญ 23202</t>
  </si>
  <si>
    <t>ว 31103</t>
  </si>
  <si>
    <t>ว 31104</t>
  </si>
  <si>
    <t xml:space="preserve">ว 31205 </t>
  </si>
  <si>
    <t xml:space="preserve">ว 31206 </t>
  </si>
  <si>
    <t>พ 31202</t>
  </si>
  <si>
    <t>ว 31202</t>
  </si>
  <si>
    <t>ว 31203</t>
  </si>
  <si>
    <t xml:space="preserve">ว 31101 </t>
  </si>
  <si>
    <t xml:space="preserve">ว 31102 </t>
  </si>
  <si>
    <t>ส 31201</t>
  </si>
  <si>
    <t>ส 31202</t>
  </si>
  <si>
    <t>ง 31205</t>
  </si>
  <si>
    <t>อ31203</t>
  </si>
  <si>
    <t>อ 31204</t>
  </si>
  <si>
    <t>ญ 31203</t>
  </si>
  <si>
    <t>ญ31204</t>
  </si>
  <si>
    <t xml:space="preserve">อ 31203 </t>
  </si>
  <si>
    <t xml:space="preserve">อ 31204 </t>
  </si>
  <si>
    <t>ง 31207</t>
  </si>
  <si>
    <t>ง 31209</t>
  </si>
  <si>
    <t>ง 31211</t>
  </si>
  <si>
    <t xml:space="preserve">ง 31208 </t>
  </si>
  <si>
    <t>ง 31210</t>
  </si>
  <si>
    <t>ง 31212</t>
  </si>
  <si>
    <t>พ 31204</t>
  </si>
  <si>
    <t>พ 31205</t>
  </si>
  <si>
    <t>พ 31206</t>
  </si>
  <si>
    <t>พ 31208</t>
  </si>
  <si>
    <t>ง 31206</t>
  </si>
  <si>
    <t>ค 31203</t>
  </si>
  <si>
    <t>ค 31204</t>
  </si>
  <si>
    <t>อ 31203</t>
  </si>
  <si>
    <t>อ 31205</t>
  </si>
  <si>
    <t>อ 31206</t>
  </si>
  <si>
    <t>อ 31209</t>
  </si>
  <si>
    <t>อ 31210</t>
  </si>
  <si>
    <t xml:space="preserve">ค 32201 </t>
  </si>
  <si>
    <t xml:space="preserve">ค 32202 </t>
  </si>
  <si>
    <t>ว 32201</t>
  </si>
  <si>
    <t>ว 32205</t>
  </si>
  <si>
    <t>ว 32204</t>
  </si>
  <si>
    <t xml:space="preserve">ว 32206 </t>
  </si>
  <si>
    <t xml:space="preserve">อ 32201  </t>
  </si>
  <si>
    <t>อ 32202</t>
  </si>
  <si>
    <t>ท 32201</t>
  </si>
  <si>
    <t>ท 32202</t>
  </si>
  <si>
    <t>ส 32201</t>
  </si>
  <si>
    <t>ส 32202</t>
  </si>
  <si>
    <t xml:space="preserve">อ 32201 </t>
  </si>
  <si>
    <t>พ32203</t>
  </si>
  <si>
    <t>พ 32204</t>
  </si>
  <si>
    <t>พ32207</t>
  </si>
  <si>
    <t xml:space="preserve">ท32201 </t>
  </si>
  <si>
    <t xml:space="preserve">ท 32202 </t>
  </si>
  <si>
    <t>ค32207</t>
  </si>
  <si>
    <t>ค 32208</t>
  </si>
  <si>
    <t>ค 32210</t>
  </si>
  <si>
    <t>อ 32205</t>
  </si>
  <si>
    <t>อ 32207</t>
  </si>
  <si>
    <t>อ 32208</t>
  </si>
  <si>
    <t>อ 32209</t>
  </si>
  <si>
    <t>อ 32210</t>
  </si>
  <si>
    <t>ค 33201</t>
  </si>
  <si>
    <t>ค 33202</t>
  </si>
  <si>
    <t>ว 33201</t>
  </si>
  <si>
    <t>ว 33202</t>
  </si>
  <si>
    <t>ว 33203</t>
  </si>
  <si>
    <t>ว 33206</t>
  </si>
  <si>
    <t>อ33201</t>
  </si>
  <si>
    <t xml:space="preserve">อ 33202 </t>
  </si>
  <si>
    <t>อ 33201</t>
  </si>
  <si>
    <t>พ 33202</t>
  </si>
  <si>
    <t>ส 33202</t>
  </si>
  <si>
    <t xml:space="preserve">อ33201 </t>
  </si>
  <si>
    <t>จ33203</t>
  </si>
  <si>
    <t>จ 33204</t>
  </si>
  <si>
    <t xml:space="preserve">ญ 33203 </t>
  </si>
  <si>
    <t>ญ 33201</t>
  </si>
  <si>
    <t>ญ 33204</t>
  </si>
  <si>
    <t>ค 33204</t>
  </si>
  <si>
    <t>พ33203</t>
  </si>
  <si>
    <t>พ33204</t>
  </si>
  <si>
    <t>ค33205</t>
  </si>
  <si>
    <t>ค33207</t>
  </si>
  <si>
    <t>ค 33208</t>
  </si>
  <si>
    <t>อ33203</t>
  </si>
  <si>
    <t>อ33204</t>
  </si>
  <si>
    <t>อ33207</t>
  </si>
  <si>
    <t>อ33209</t>
  </si>
  <si>
    <t>ส33202</t>
  </si>
  <si>
    <t>พ33202</t>
  </si>
  <si>
    <t xml:space="preserve">จ 31203 </t>
  </si>
  <si>
    <t>จ 31204</t>
  </si>
  <si>
    <t>อ 31207</t>
  </si>
  <si>
    <t>จ 32203</t>
  </si>
  <si>
    <t xml:space="preserve">จ 32204  </t>
  </si>
  <si>
    <t xml:space="preserve">ญ 32203  </t>
  </si>
  <si>
    <t xml:space="preserve">ญ 32204   </t>
  </si>
  <si>
    <t>อ33210</t>
  </si>
  <si>
    <t>I 22201</t>
  </si>
  <si>
    <t>ง 22206</t>
  </si>
  <si>
    <t>ว 22201</t>
  </si>
  <si>
    <t>ว 22202</t>
  </si>
  <si>
    <t>การซ่อมแซมไฟฟ้าในบ้าน 1</t>
  </si>
  <si>
    <t>การซ่อมแซมเครื่องใช้ไฟฟ้า 2</t>
  </si>
  <si>
    <t>จ 23202</t>
  </si>
  <si>
    <t xml:space="preserve">ภาษาจีนเพื่อการสื่อสาร </t>
  </si>
  <si>
    <t>จ 23201</t>
  </si>
  <si>
    <t>ญ 23201</t>
  </si>
  <si>
    <t>ธุรกิจเบื้องต้น 1</t>
  </si>
  <si>
    <t>ธุรกิจเบื้องต้น 2</t>
  </si>
  <si>
    <t>เทเบิลเทนนิส</t>
  </si>
  <si>
    <t>ภูมิศาสตร์และการท่องเที่ยว 1</t>
  </si>
  <si>
    <t>ง 31215</t>
  </si>
  <si>
    <t>ง 31216</t>
  </si>
  <si>
    <t>ท 31203</t>
  </si>
  <si>
    <t>ท 31204</t>
  </si>
  <si>
    <t>ภาษาไทยเพื่อการพัฒนาตนเอง 1</t>
  </si>
  <si>
    <t>ภาษาไทยเพื่อการพัฒนาตนเอง 2</t>
  </si>
  <si>
    <t>ว 32207</t>
  </si>
  <si>
    <t>ว 32208</t>
  </si>
  <si>
    <t>พ 32211</t>
  </si>
  <si>
    <t>พ 32212</t>
  </si>
  <si>
    <t>พ32213</t>
  </si>
  <si>
    <t>พ 32214</t>
  </si>
  <si>
    <t>การตัดสินฟุตซอล</t>
  </si>
  <si>
    <t>ท33203</t>
  </si>
  <si>
    <t>การพูดสุนทรพจน์</t>
  </si>
  <si>
    <t>ท 33204</t>
  </si>
  <si>
    <t>ส33205</t>
  </si>
  <si>
    <t>ส33206</t>
  </si>
  <si>
    <t>ส 31205</t>
  </si>
  <si>
    <t>ประชากรสิ่งแวดล้อม</t>
  </si>
  <si>
    <t>ส 31206</t>
  </si>
  <si>
    <t>ว 32209</t>
  </si>
  <si>
    <t>ว 32211</t>
  </si>
  <si>
    <t>ว 32213</t>
  </si>
  <si>
    <t>ว 32210</t>
  </si>
  <si>
    <t>ว 32212</t>
  </si>
  <si>
    <t>ว 32214</t>
  </si>
  <si>
    <t>การงานอาชีพ  1</t>
  </si>
  <si>
    <t>วิทยาศาสตร์โลกและอวกาศ 2</t>
  </si>
  <si>
    <t>วิทยาศาสตร์โลกและอวกาศ 1</t>
  </si>
  <si>
    <t>ว 31213</t>
  </si>
  <si>
    <t>ว 31214</t>
  </si>
  <si>
    <t>วิทยาศาสตร์โลกและอวกาศ 3</t>
  </si>
  <si>
    <t>วิทยาศาสตร์โลกและอวกาศ 4</t>
  </si>
  <si>
    <t xml:space="preserve"> วิทยาศาสตร์กายภาพ 1</t>
  </si>
  <si>
    <t xml:space="preserve"> วิทยาศาสตร์กายภาพ 2</t>
  </si>
  <si>
    <t>ว 32215</t>
  </si>
  <si>
    <t>ว 32216</t>
  </si>
  <si>
    <t>ว33102</t>
  </si>
  <si>
    <t xml:space="preserve"> กฎหมายที่ควรรู้  </t>
  </si>
  <si>
    <t>ภูมิศาสตร์และเศรษฐกิจ  2</t>
  </si>
  <si>
    <t>วิทยาการคำนวณ 1</t>
  </si>
  <si>
    <t>วิทยาการคำนวณ 2</t>
  </si>
  <si>
    <t>การออกแบบและเทคโนโลยี 2</t>
  </si>
  <si>
    <t>การออกแบบและเทคโนโลยี 1</t>
  </si>
  <si>
    <t xml:space="preserve">ว 31215 </t>
  </si>
  <si>
    <t xml:space="preserve">ว 31216 </t>
  </si>
  <si>
    <t>วิทยาศาสตร์โลกและอวกาศ 5</t>
  </si>
  <si>
    <t>วิทยาศาสตร์โลกและอวกาศ 6</t>
  </si>
  <si>
    <t>ว 33209</t>
  </si>
  <si>
    <t>ว 33210</t>
  </si>
  <si>
    <t>ก33213</t>
  </si>
  <si>
    <t>ก33203</t>
  </si>
  <si>
    <t>ก33205</t>
  </si>
  <si>
    <t>ก33201</t>
  </si>
  <si>
    <t>ก33214</t>
  </si>
  <si>
    <t>ก33204</t>
  </si>
  <si>
    <t>ก33206</t>
  </si>
  <si>
    <t>ก33202</t>
  </si>
  <si>
    <t>ก32207</t>
  </si>
  <si>
    <t>ก32203</t>
  </si>
  <si>
    <t>ก32205</t>
  </si>
  <si>
    <t>ก32202</t>
  </si>
  <si>
    <t>ก32204</t>
  </si>
  <si>
    <t>ก32206</t>
  </si>
  <si>
    <t>ก32209</t>
  </si>
  <si>
    <t>ก32210</t>
  </si>
  <si>
    <t>ก31201</t>
  </si>
  <si>
    <t>ก31203</t>
  </si>
  <si>
    <t>ก31205</t>
  </si>
  <si>
    <t>ก31202</t>
  </si>
  <si>
    <t>ก31204</t>
  </si>
  <si>
    <t>ก31206</t>
  </si>
  <si>
    <t>ก33209</t>
  </si>
  <si>
    <t>ก33210</t>
  </si>
  <si>
    <t>ก33211</t>
  </si>
  <si>
    <t>ก33212</t>
  </si>
  <si>
    <t>ก33215</t>
  </si>
  <si>
    <t>ก33216</t>
  </si>
  <si>
    <t>ก21201</t>
  </si>
  <si>
    <t>ก21202</t>
  </si>
  <si>
    <t>ก21203</t>
  </si>
  <si>
    <t>ก21204</t>
  </si>
  <si>
    <t>ก21205</t>
  </si>
  <si>
    <t>ก21206</t>
  </si>
  <si>
    <t>ก21207</t>
  </si>
  <si>
    <t>ก21208</t>
  </si>
  <si>
    <t>การออกแบบและเทคโนโลยี 3</t>
  </si>
  <si>
    <t>วิทยาการคำนวณ 3</t>
  </si>
  <si>
    <t xml:space="preserve">ว 21205 </t>
  </si>
  <si>
    <t>ว 21206</t>
  </si>
  <si>
    <t>วิทยาการคำนวณ  2</t>
  </si>
  <si>
    <t>วิทยาการคำนวณ  3</t>
  </si>
  <si>
    <t>ง 33211</t>
  </si>
  <si>
    <t>ง 33212</t>
  </si>
  <si>
    <t>ง33213</t>
  </si>
  <si>
    <t>ง 33214</t>
  </si>
  <si>
    <t>ง33215</t>
  </si>
  <si>
    <t>ง 33216</t>
  </si>
  <si>
    <t>ง33217</t>
  </si>
  <si>
    <t>ง 33218</t>
  </si>
  <si>
    <t>ก22201</t>
  </si>
  <si>
    <t>ก22202</t>
  </si>
  <si>
    <t>ก22203</t>
  </si>
  <si>
    <t>ก22204</t>
  </si>
  <si>
    <t>ก22205</t>
  </si>
  <si>
    <t>ก22206</t>
  </si>
  <si>
    <t>ก22207</t>
  </si>
  <si>
    <t>ก22208</t>
  </si>
  <si>
    <t>ก23205</t>
  </si>
  <si>
    <t>ก23201</t>
  </si>
  <si>
    <t>ก23203</t>
  </si>
  <si>
    <t>ก23207</t>
  </si>
  <si>
    <t>ก23202</t>
  </si>
  <si>
    <t>ก23206</t>
  </si>
  <si>
    <t>ก23208</t>
  </si>
  <si>
    <t>ก23204</t>
  </si>
  <si>
    <t>ก31207</t>
  </si>
  <si>
    <t>ก31208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</si>
</sst>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0.0"/>
  </numFmts>
  <fonts count="8" x14ac:knownFonts="1">
    <font>
      <sz val="11"/>
      <color theme="1"/>
      <name val="Tahoma"/>
      <family val="2"/>
      <charset val="222"/>
      <scheme val="minor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sz val="14"/>
      <color rgb="FF000000"/>
      <name val="TH SarabunPSK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4"/>
      <name val="TH SarabunPSK"/>
      <family val="2"/>
    </font>
    <font>
      <sz val="14"/>
      <color rgb="FFFF0000"/>
      <name val="TH SarabunPSK"/>
      <family val="2"/>
    </font>
  </fonts>
  <fills count="7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6">
    <xf numFmtId="0" fontId="0" fillId="0" borderId="0" xfId="0"/>
    <xf numFmtId="0" fontId="2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vertical="top" wrapText="1"/>
    </xf>
    <xf numFmtId="0" fontId="2" fillId="0" borderId="0" xfId="0" applyFont="1" applyFill="1"/>
    <xf numFmtId="0" fontId="1" fillId="0" borderId="0" xfId="0" applyFont="1" applyFill="1"/>
    <xf numFmtId="187" fontId="2" fillId="0" borderId="1" xfId="0" applyNumberFormat="1" applyFont="1" applyFill="1" applyBorder="1" applyAlignment="1">
      <alignment horizontal="center" vertical="top" wrapText="1"/>
    </xf>
    <xf numFmtId="0" fontId="2" fillId="0" borderId="1" xfId="0" applyFont="1" applyFill="1" applyBorder="1"/>
    <xf numFmtId="0" fontId="2" fillId="0" borderId="1" xfId="0" applyFont="1" applyFill="1" applyBorder="1" applyAlignment="1">
      <alignment horizontal="left" vertical="top" wrapText="1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/>
    </xf>
    <xf numFmtId="1" fontId="2" fillId="0" borderId="1" xfId="0" applyNumberFormat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187" fontId="2" fillId="0" borderId="3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top" wrapText="1"/>
    </xf>
    <xf numFmtId="0" fontId="2" fillId="0" borderId="4" xfId="0" applyFont="1" applyFill="1" applyBorder="1"/>
    <xf numFmtId="0" fontId="2" fillId="0" borderId="5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 vertical="top" wrapText="1"/>
    </xf>
    <xf numFmtId="1" fontId="2" fillId="0" borderId="5" xfId="0" applyNumberFormat="1" applyFont="1" applyFill="1" applyBorder="1" applyAlignment="1">
      <alignment horizontal="center" vertical="top" wrapText="1"/>
    </xf>
    <xf numFmtId="0" fontId="1" fillId="0" borderId="0" xfId="0" applyFont="1" applyFill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87" fontId="2" fillId="0" borderId="1" xfId="0" applyNumberFormat="1" applyFont="1" applyBorder="1" applyAlignment="1">
      <alignment horizontal="center" vertical="top" wrapText="1"/>
    </xf>
    <xf numFmtId="0" fontId="2" fillId="0" borderId="3" xfId="0" applyFont="1" applyBorder="1" applyAlignment="1">
      <alignment vertical="top" wrapText="1"/>
    </xf>
    <xf numFmtId="0" fontId="2" fillId="0" borderId="1" xfId="0" applyFont="1" applyBorder="1" applyAlignment="1">
      <alignment vertical="center" wrapText="1"/>
    </xf>
    <xf numFmtId="187" fontId="2" fillId="0" borderId="1" xfId="0" applyNumberFormat="1" applyFont="1" applyBorder="1" applyAlignment="1">
      <alignment horizontal="center" vertical="center" wrapText="1"/>
    </xf>
    <xf numFmtId="187" fontId="2" fillId="0" borderId="5" xfId="0" applyNumberFormat="1" applyFont="1" applyBorder="1" applyAlignment="1">
      <alignment horizontal="center" vertical="center" wrapText="1"/>
    </xf>
    <xf numFmtId="0" fontId="2" fillId="0" borderId="3" xfId="0" applyFont="1" applyFill="1" applyBorder="1"/>
    <xf numFmtId="0" fontId="3" fillId="0" borderId="1" xfId="0" applyFont="1" applyBorder="1" applyAlignment="1">
      <alignment vertical="center" wrapText="1"/>
    </xf>
    <xf numFmtId="187" fontId="2" fillId="0" borderId="5" xfId="0" applyNumberFormat="1" applyFont="1" applyBorder="1" applyAlignment="1">
      <alignment horizontal="center" vertical="top" wrapText="1"/>
    </xf>
    <xf numFmtId="187" fontId="2" fillId="0" borderId="5" xfId="0" applyNumberFormat="1" applyFont="1" applyFill="1" applyBorder="1" applyAlignment="1">
      <alignment horizontal="center" vertical="center" wrapText="1"/>
    </xf>
    <xf numFmtId="187" fontId="2" fillId="0" borderId="5" xfId="0" applyNumberFormat="1" applyFont="1" applyFill="1" applyBorder="1" applyAlignment="1">
      <alignment horizontal="center" vertical="top" wrapText="1"/>
    </xf>
    <xf numFmtId="0" fontId="2" fillId="0" borderId="3" xfId="0" applyFont="1" applyBorder="1" applyAlignment="1">
      <alignment vertical="center" wrapText="1"/>
    </xf>
    <xf numFmtId="0" fontId="1" fillId="0" borderId="0" xfId="0" applyFont="1" applyFill="1" applyAlignment="1">
      <alignment horizontal="center"/>
    </xf>
    <xf numFmtId="0" fontId="2" fillId="0" borderId="1" xfId="0" applyFont="1" applyFill="1" applyBorder="1" applyAlignment="1">
      <alignment horizontal="left"/>
    </xf>
    <xf numFmtId="0" fontId="2" fillId="0" borderId="0" xfId="0" applyFont="1" applyFill="1" applyAlignment="1">
      <alignment horizontal="left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center" vertical="center"/>
    </xf>
    <xf numFmtId="187" fontId="1" fillId="2" borderId="1" xfId="0" applyNumberFormat="1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>
      <alignment horizontal="center" vertical="top" wrapText="1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center" vertical="top" wrapText="1"/>
    </xf>
    <xf numFmtId="187" fontId="1" fillId="2" borderId="3" xfId="0" applyNumberFormat="1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1" fontId="2" fillId="0" borderId="5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>
      <alignment horizontal="center" vertical="top" wrapText="1"/>
    </xf>
    <xf numFmtId="187" fontId="1" fillId="3" borderId="1" xfId="0" applyNumberFormat="1" applyFont="1" applyFill="1" applyBorder="1" applyAlignment="1">
      <alignment horizontal="center" vertical="center"/>
    </xf>
    <xf numFmtId="187" fontId="1" fillId="2" borderId="1" xfId="0" applyNumberFormat="1" applyFont="1" applyFill="1" applyBorder="1" applyAlignment="1">
      <alignment horizontal="center" vertical="center"/>
    </xf>
    <xf numFmtId="1" fontId="1" fillId="3" borderId="1" xfId="0" applyNumberFormat="1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right" vertical="top" wrapText="1"/>
    </xf>
    <xf numFmtId="0" fontId="1" fillId="2" borderId="5" xfId="0" applyFont="1" applyFill="1" applyBorder="1" applyAlignment="1">
      <alignment horizontal="right" vertical="top" wrapText="1"/>
    </xf>
    <xf numFmtId="0" fontId="1" fillId="3" borderId="7" xfId="0" applyFont="1" applyFill="1" applyBorder="1" applyAlignment="1">
      <alignment horizontal="center" vertical="top" wrapText="1"/>
    </xf>
    <xf numFmtId="0" fontId="1" fillId="3" borderId="5" xfId="0" applyFont="1" applyFill="1" applyBorder="1" applyAlignment="1">
      <alignment horizontal="center" vertical="top" wrapText="1"/>
    </xf>
    <xf numFmtId="0" fontId="1" fillId="3" borderId="4" xfId="0" applyFont="1" applyFill="1" applyBorder="1" applyAlignment="1">
      <alignment horizontal="right" vertical="top" wrapText="1"/>
    </xf>
    <xf numFmtId="0" fontId="1" fillId="3" borderId="5" xfId="0" applyFont="1" applyFill="1" applyBorder="1" applyAlignment="1">
      <alignment horizontal="right" vertical="top" wrapText="1"/>
    </xf>
    <xf numFmtId="0" fontId="1" fillId="3" borderId="1" xfId="0" applyFont="1" applyFill="1" applyBorder="1" applyAlignment="1">
      <alignment horizontal="center" vertical="top" wrapText="1"/>
    </xf>
    <xf numFmtId="0" fontId="1" fillId="3" borderId="1" xfId="0" applyFont="1" applyFill="1" applyBorder="1" applyAlignment="1">
      <alignment horizontal="right" vertical="top" wrapText="1"/>
    </xf>
    <xf numFmtId="0" fontId="1" fillId="2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187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top" wrapText="1"/>
    </xf>
    <xf numFmtId="0" fontId="1" fillId="3" borderId="7" xfId="0" applyFont="1" applyFill="1" applyBorder="1" applyAlignment="1">
      <alignment horizontal="center" vertical="top" wrapText="1"/>
    </xf>
    <xf numFmtId="0" fontId="1" fillId="5" borderId="1" xfId="0" applyFont="1" applyFill="1" applyBorder="1" applyAlignment="1">
      <alignment horizontal="center" vertical="center"/>
    </xf>
    <xf numFmtId="0" fontId="2" fillId="0" borderId="6" xfId="0" applyFont="1" applyFill="1" applyBorder="1"/>
    <xf numFmtId="0" fontId="2" fillId="6" borderId="1" xfId="0" applyFont="1" applyFill="1" applyBorder="1"/>
    <xf numFmtId="187" fontId="2" fillId="6" borderId="1" xfId="0" applyNumberFormat="1" applyFont="1" applyFill="1" applyBorder="1" applyAlignment="1">
      <alignment horizontal="center" vertical="top" wrapText="1"/>
    </xf>
    <xf numFmtId="0" fontId="2" fillId="6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top" wrapText="1"/>
    </xf>
    <xf numFmtId="0" fontId="1" fillId="5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top" wrapText="1"/>
    </xf>
    <xf numFmtId="0" fontId="2" fillId="6" borderId="0" xfId="0" applyFont="1" applyFill="1"/>
    <xf numFmtId="0" fontId="1" fillId="3" borderId="1" xfId="0" applyFont="1" applyFill="1" applyBorder="1" applyAlignment="1">
      <alignment horizontal="right" vertical="top" wrapText="1"/>
    </xf>
    <xf numFmtId="0" fontId="1" fillId="3" borderId="1" xfId="0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0" fontId="2" fillId="6" borderId="1" xfId="0" applyFont="1" applyFill="1" applyBorder="1" applyAlignment="1">
      <alignment vertical="center" wrapText="1"/>
    </xf>
    <xf numFmtId="0" fontId="2" fillId="6" borderId="1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16" fontId="2" fillId="0" borderId="0" xfId="0" applyNumberFormat="1" applyFont="1" applyFill="1"/>
    <xf numFmtId="0" fontId="1" fillId="3" borderId="1" xfId="0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0" fontId="1" fillId="3" borderId="1" xfId="0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top" wrapText="1"/>
    </xf>
    <xf numFmtId="0" fontId="0" fillId="0" borderId="0" xfId="0" applyAlignment="1">
      <alignment horizontal="left"/>
    </xf>
    <xf numFmtId="0" fontId="1" fillId="3" borderId="14" xfId="0" applyFont="1" applyFill="1" applyBorder="1" applyAlignment="1">
      <alignment horizontal="left"/>
    </xf>
    <xf numFmtId="0" fontId="1" fillId="3" borderId="14" xfId="0" applyFont="1" applyFill="1" applyBorder="1" applyAlignment="1">
      <alignment horizontal="left" vertical="top" wrapText="1"/>
    </xf>
    <xf numFmtId="0" fontId="1" fillId="3" borderId="14" xfId="0" applyFont="1" applyFill="1" applyBorder="1" applyAlignment="1">
      <alignment horizontal="left" vertical="center"/>
    </xf>
    <xf numFmtId="0" fontId="1" fillId="3" borderId="3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 vertical="top" wrapText="1"/>
    </xf>
    <xf numFmtId="0" fontId="1" fillId="3" borderId="3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6" borderId="1" xfId="0" applyFont="1" applyFill="1" applyBorder="1" applyAlignment="1">
      <alignment vertical="center"/>
    </xf>
    <xf numFmtId="187" fontId="2" fillId="6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1" fontId="2" fillId="0" borderId="1" xfId="0" applyNumberFormat="1" applyFont="1" applyFill="1" applyBorder="1" applyAlignment="1">
      <alignment horizontal="center" vertical="center" wrapText="1"/>
    </xf>
    <xf numFmtId="187" fontId="2" fillId="0" borderId="1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187" fontId="2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right" vertical="center" wrapText="1"/>
    </xf>
    <xf numFmtId="187" fontId="1" fillId="2" borderId="3" xfId="0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1" fontId="1" fillId="2" borderId="3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/>
    </xf>
    <xf numFmtId="187" fontId="1" fillId="2" borderId="1" xfId="0" applyNumberFormat="1" applyFont="1" applyFill="1" applyBorder="1" applyAlignment="1">
      <alignment horizontal="center" vertical="center" wrapText="1"/>
    </xf>
    <xf numFmtId="1" fontId="2" fillId="6" borderId="1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 wrapText="1"/>
    </xf>
    <xf numFmtId="0" fontId="1" fillId="3" borderId="2" xfId="0" applyFont="1" applyFill="1" applyBorder="1" applyAlignment="1">
      <alignment horizontal="center" vertical="center" wrapText="1"/>
    </xf>
    <xf numFmtId="1" fontId="2" fillId="0" borderId="5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187" fontId="2" fillId="6" borderId="5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0" fontId="1" fillId="3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left"/>
    </xf>
    <xf numFmtId="0" fontId="2" fillId="6" borderId="1" xfId="0" applyFont="1" applyFill="1" applyBorder="1" applyAlignment="1">
      <alignment horizontal="left" vertical="center" wrapText="1"/>
    </xf>
    <xf numFmtId="0" fontId="0" fillId="6" borderId="0" xfId="0" applyFill="1"/>
    <xf numFmtId="0" fontId="1" fillId="2" borderId="3" xfId="0" applyFont="1" applyFill="1" applyBorder="1" applyAlignment="1">
      <alignment vertical="center"/>
    </xf>
    <xf numFmtId="0" fontId="1" fillId="2" borderId="3" xfId="0" applyFont="1" applyFill="1" applyBorder="1" applyAlignment="1">
      <alignment horizontal="right" vertical="center" wrapText="1"/>
    </xf>
    <xf numFmtId="0" fontId="2" fillId="6" borderId="4" xfId="0" applyFont="1" applyFill="1" applyBorder="1"/>
    <xf numFmtId="187" fontId="2" fillId="6" borderId="5" xfId="0" applyNumberFormat="1" applyFont="1" applyFill="1" applyBorder="1" applyAlignment="1">
      <alignment horizontal="center" vertical="top" wrapText="1"/>
    </xf>
    <xf numFmtId="0" fontId="2" fillId="6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top" wrapText="1"/>
    </xf>
    <xf numFmtId="0" fontId="2" fillId="6" borderId="1" xfId="0" applyFont="1" applyFill="1" applyBorder="1" applyAlignment="1">
      <alignment vertical="top" wrapText="1"/>
    </xf>
    <xf numFmtId="0" fontId="2" fillId="6" borderId="4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vertical="top" wrapText="1"/>
    </xf>
    <xf numFmtId="0" fontId="2" fillId="0" borderId="1" xfId="0" applyFont="1" applyFill="1" applyBorder="1"/>
    <xf numFmtId="0" fontId="2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2" fillId="0" borderId="1" xfId="0" applyFont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Fill="1" applyBorder="1"/>
    <xf numFmtId="0" fontId="2" fillId="0" borderId="4" xfId="0" applyFont="1" applyFill="1" applyBorder="1"/>
    <xf numFmtId="0" fontId="2" fillId="6" borderId="1" xfId="0" applyFont="1" applyFill="1" applyBorder="1"/>
    <xf numFmtId="0" fontId="2" fillId="6" borderId="1" xfId="0" applyFont="1" applyFill="1" applyBorder="1" applyAlignment="1">
      <alignment vertical="center" wrapText="1"/>
    </xf>
    <xf numFmtId="0" fontId="2" fillId="6" borderId="1" xfId="0" applyFont="1" applyFill="1" applyBorder="1"/>
    <xf numFmtId="0" fontId="2" fillId="6" borderId="1" xfId="0" applyFont="1" applyFill="1" applyBorder="1" applyAlignment="1">
      <alignment vertical="center" wrapText="1"/>
    </xf>
    <xf numFmtId="0" fontId="2" fillId="0" borderId="1" xfId="0" applyFont="1" applyFill="1" applyBorder="1" applyAlignment="1"/>
    <xf numFmtId="187" fontId="2" fillId="0" borderId="5" xfId="0" applyNumberFormat="1" applyFont="1" applyBorder="1" applyAlignment="1">
      <alignment vertical="top" wrapText="1"/>
    </xf>
    <xf numFmtId="0" fontId="2" fillId="0" borderId="4" xfId="0" applyFont="1" applyFill="1" applyBorder="1" applyAlignment="1"/>
    <xf numFmtId="0" fontId="1" fillId="0" borderId="0" xfId="0" applyFont="1" applyFill="1" applyAlignment="1"/>
    <xf numFmtId="1" fontId="1" fillId="5" borderId="1" xfId="0" applyNumberFormat="1" applyFont="1" applyFill="1" applyBorder="1" applyAlignment="1">
      <alignment horizontal="center" vertical="center"/>
    </xf>
    <xf numFmtId="1" fontId="1" fillId="5" borderId="3" xfId="0" applyNumberFormat="1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vertical="center"/>
    </xf>
    <xf numFmtId="0" fontId="7" fillId="0" borderId="3" xfId="0" applyFont="1" applyBorder="1" applyAlignment="1">
      <alignment vertical="center" wrapText="1"/>
    </xf>
    <xf numFmtId="187" fontId="7" fillId="0" borderId="3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/>
    <xf numFmtId="0" fontId="7" fillId="0" borderId="0" xfId="0" applyFont="1" applyFill="1"/>
    <xf numFmtId="0" fontId="6" fillId="0" borderId="1" xfId="0" applyFont="1" applyFill="1" applyBorder="1" applyAlignment="1">
      <alignment vertical="top" wrapText="1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vertical="center"/>
    </xf>
    <xf numFmtId="0" fontId="6" fillId="6" borderId="1" xfId="0" applyFont="1" applyFill="1" applyBorder="1" applyAlignment="1">
      <alignment vertical="center" wrapText="1"/>
    </xf>
    <xf numFmtId="187" fontId="6" fillId="6" borderId="1" xfId="0" applyNumberFormat="1" applyFont="1" applyFill="1" applyBorder="1" applyAlignment="1">
      <alignment horizontal="center" vertical="center" wrapText="1"/>
    </xf>
    <xf numFmtId="1" fontId="6" fillId="6" borderId="1" xfId="0" applyNumberFormat="1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187" fontId="6" fillId="0" borderId="1" xfId="0" applyNumberFormat="1" applyFont="1" applyFill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left" vertical="center"/>
    </xf>
    <xf numFmtId="0" fontId="6" fillId="6" borderId="1" xfId="0" applyFont="1" applyFill="1" applyBorder="1" applyAlignment="1">
      <alignment horizontal="left" vertical="center"/>
    </xf>
    <xf numFmtId="0" fontId="6" fillId="6" borderId="4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vertical="center"/>
    </xf>
    <xf numFmtId="187" fontId="6" fillId="0" borderId="1" xfId="0" applyNumberFormat="1" applyFont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0" fontId="6" fillId="0" borderId="4" xfId="0" applyFont="1" applyFill="1" applyBorder="1"/>
    <xf numFmtId="187" fontId="6" fillId="0" borderId="5" xfId="0" applyNumberFormat="1" applyFont="1" applyBorder="1" applyAlignment="1">
      <alignment horizontal="center" vertical="center" wrapText="1"/>
    </xf>
    <xf numFmtId="187" fontId="6" fillId="0" borderId="3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1" xfId="0" applyFont="1" applyFill="1" applyBorder="1"/>
    <xf numFmtId="0" fontId="6" fillId="6" borderId="1" xfId="0" applyFont="1" applyFill="1" applyBorder="1"/>
    <xf numFmtId="187" fontId="6" fillId="6" borderId="5" xfId="0" applyNumberFormat="1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/>
    </xf>
    <xf numFmtId="0" fontId="6" fillId="6" borderId="4" xfId="0" applyFont="1" applyFill="1" applyBorder="1" applyAlignment="1">
      <alignment vertical="center"/>
    </xf>
    <xf numFmtId="0" fontId="6" fillId="6" borderId="5" xfId="0" applyFont="1" applyFill="1" applyBorder="1" applyAlignment="1">
      <alignment horizontal="center" vertical="center" wrapText="1"/>
    </xf>
    <xf numFmtId="187" fontId="6" fillId="0" borderId="1" xfId="0" applyNumberFormat="1" applyFont="1" applyFill="1" applyBorder="1" applyAlignment="1">
      <alignment horizontal="center" vertical="top" wrapText="1"/>
    </xf>
    <xf numFmtId="187" fontId="6" fillId="0" borderId="5" xfId="0" applyNumberFormat="1" applyFont="1" applyBorder="1" applyAlignment="1">
      <alignment horizontal="center" vertical="top" wrapText="1"/>
    </xf>
    <xf numFmtId="0" fontId="6" fillId="0" borderId="5" xfId="0" applyFont="1" applyFill="1" applyBorder="1" applyAlignment="1">
      <alignment horizontal="center"/>
    </xf>
    <xf numFmtId="1" fontId="6" fillId="0" borderId="5" xfId="0" applyNumberFormat="1" applyFont="1" applyFill="1" applyBorder="1" applyAlignment="1">
      <alignment horizontal="center" vertical="center"/>
    </xf>
    <xf numFmtId="187" fontId="6" fillId="6" borderId="5" xfId="0" applyNumberFormat="1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0" xfId="0" applyFont="1" applyFill="1" applyBorder="1"/>
    <xf numFmtId="0" fontId="7" fillId="0" borderId="4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top" wrapText="1"/>
    </xf>
    <xf numFmtId="0" fontId="7" fillId="6" borderId="4" xfId="0" applyFont="1" applyFill="1" applyBorder="1" applyAlignment="1">
      <alignment vertical="center"/>
    </xf>
    <xf numFmtId="0" fontId="7" fillId="0" borderId="1" xfId="0" applyFont="1" applyBorder="1" applyAlignment="1">
      <alignment vertical="center" wrapText="1"/>
    </xf>
    <xf numFmtId="0" fontId="7" fillId="6" borderId="1" xfId="0" applyFont="1" applyFill="1" applyBorder="1" applyAlignment="1">
      <alignment vertical="center" wrapText="1"/>
    </xf>
    <xf numFmtId="0" fontId="7" fillId="6" borderId="4" xfId="0" applyFont="1" applyFill="1" applyBorder="1"/>
    <xf numFmtId="0" fontId="1" fillId="4" borderId="8" xfId="0" applyFont="1" applyFill="1" applyBorder="1" applyAlignment="1">
      <alignment horizontal="center"/>
    </xf>
    <xf numFmtId="0" fontId="1" fillId="4" borderId="9" xfId="0" applyFont="1" applyFill="1" applyBorder="1" applyAlignment="1">
      <alignment horizontal="center"/>
    </xf>
    <xf numFmtId="0" fontId="1" fillId="4" borderId="10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 vertical="top" wrapText="1"/>
    </xf>
    <xf numFmtId="0" fontId="1" fillId="2" borderId="7" xfId="0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right" vertical="center" wrapText="1"/>
    </xf>
    <xf numFmtId="0" fontId="1" fillId="2" borderId="11" xfId="0" applyFont="1" applyFill="1" applyBorder="1" applyAlignment="1">
      <alignment horizontal="right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right" vertical="center" wrapText="1"/>
    </xf>
    <xf numFmtId="0" fontId="1" fillId="5" borderId="4" xfId="0" applyFont="1" applyFill="1" applyBorder="1" applyAlignment="1">
      <alignment horizontal="right" vertical="top" wrapText="1"/>
    </xf>
    <xf numFmtId="0" fontId="1" fillId="5" borderId="5" xfId="0" applyFont="1" applyFill="1" applyBorder="1" applyAlignment="1">
      <alignment horizontal="right" vertical="top" wrapText="1"/>
    </xf>
    <xf numFmtId="0" fontId="1" fillId="5" borderId="12" xfId="0" applyFont="1" applyFill="1" applyBorder="1" applyAlignment="1">
      <alignment horizontal="right" vertical="top" wrapText="1"/>
    </xf>
    <xf numFmtId="0" fontId="1" fillId="5" borderId="11" xfId="0" applyFont="1" applyFill="1" applyBorder="1" applyAlignment="1">
      <alignment horizontal="right" vertical="top" wrapText="1"/>
    </xf>
    <xf numFmtId="0" fontId="1" fillId="3" borderId="8" xfId="0" applyFont="1" applyFill="1" applyBorder="1" applyAlignment="1">
      <alignment horizontal="center" vertical="top" wrapText="1"/>
    </xf>
    <xf numFmtId="0" fontId="1" fillId="3" borderId="9" xfId="0" applyFont="1" applyFill="1" applyBorder="1" applyAlignment="1">
      <alignment horizontal="center" vertical="top" wrapText="1"/>
    </xf>
    <xf numFmtId="0" fontId="1" fillId="3" borderId="10" xfId="0" applyFont="1" applyFill="1" applyBorder="1" applyAlignment="1">
      <alignment horizontal="center" vertical="top" wrapText="1"/>
    </xf>
    <xf numFmtId="0" fontId="1" fillId="2" borderId="8" xfId="0" applyFont="1" applyFill="1" applyBorder="1" applyAlignment="1">
      <alignment horizontal="right" vertical="top" wrapText="1"/>
    </xf>
    <xf numFmtId="0" fontId="1" fillId="2" borderId="10" xfId="0" applyFont="1" applyFill="1" applyBorder="1" applyAlignment="1">
      <alignment horizontal="right" vertical="top" wrapText="1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right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right" vertical="center" wrapText="1"/>
    </xf>
    <xf numFmtId="0" fontId="1" fillId="5" borderId="5" xfId="0" applyFont="1" applyFill="1" applyBorder="1" applyAlignment="1">
      <alignment horizontal="right" vertical="center" wrapText="1"/>
    </xf>
    <xf numFmtId="0" fontId="1" fillId="2" borderId="8" xfId="0" applyFont="1" applyFill="1" applyBorder="1" applyAlignment="1">
      <alignment horizontal="right" vertical="center" wrapText="1"/>
    </xf>
    <xf numFmtId="0" fontId="1" fillId="2" borderId="10" xfId="0" applyFont="1" applyFill="1" applyBorder="1" applyAlignment="1">
      <alignment horizontal="right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1" fillId="4" borderId="12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1" fillId="4" borderId="1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right" vertical="top" wrapText="1"/>
    </xf>
    <xf numFmtId="0" fontId="1" fillId="2" borderId="5" xfId="0" applyFont="1" applyFill="1" applyBorder="1" applyAlignment="1">
      <alignment horizontal="right" vertical="top" wrapText="1"/>
    </xf>
    <xf numFmtId="0" fontId="1" fillId="3" borderId="1" xfId="0" applyFont="1" applyFill="1" applyBorder="1" applyAlignment="1">
      <alignment horizontal="right" vertical="top" wrapText="1"/>
    </xf>
    <xf numFmtId="0" fontId="1" fillId="3" borderId="1" xfId="0" applyFont="1" applyFill="1" applyBorder="1" applyAlignment="1">
      <alignment horizontal="center" vertical="top" wrapText="1"/>
    </xf>
    <xf numFmtId="0" fontId="1" fillId="3" borderId="4" xfId="0" applyFont="1" applyFill="1" applyBorder="1" applyAlignment="1">
      <alignment horizontal="center" vertical="top" wrapText="1"/>
    </xf>
    <xf numFmtId="0" fontId="1" fillId="3" borderId="7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right" vertical="top" wrapText="1"/>
    </xf>
    <xf numFmtId="0" fontId="1" fillId="2" borderId="1" xfId="0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center" vertical="top" wrapText="1"/>
    </xf>
    <xf numFmtId="0" fontId="1" fillId="3" borderId="4" xfId="0" applyFont="1" applyFill="1" applyBorder="1" applyAlignment="1">
      <alignment horizontal="right" vertical="top" wrapText="1"/>
    </xf>
    <xf numFmtId="0" fontId="1" fillId="3" borderId="5" xfId="0" applyFont="1" applyFill="1" applyBorder="1" applyAlignment="1">
      <alignment horizontal="right" vertical="top" wrapText="1"/>
    </xf>
    <xf numFmtId="0" fontId="1" fillId="3" borderId="1" xfId="0" applyFont="1" applyFill="1" applyBorder="1" applyAlignment="1">
      <alignment horizontal="right" vertical="center" wrapText="1"/>
    </xf>
    <xf numFmtId="0" fontId="1" fillId="4" borderId="13" xfId="0" applyFont="1" applyFill="1" applyBorder="1" applyAlignment="1">
      <alignment horizontal="center"/>
    </xf>
    <xf numFmtId="0" fontId="1" fillId="4" borderId="0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horizontal="right" vertical="top"/>
    </xf>
    <xf numFmtId="0" fontId="1" fillId="3" borderId="4" xfId="0" applyFont="1" applyFill="1" applyBorder="1" applyAlignment="1">
      <alignment horizontal="left" vertical="center" wrapText="1"/>
    </xf>
    <xf numFmtId="0" fontId="1" fillId="3" borderId="7" xfId="0" applyFont="1" applyFill="1" applyBorder="1" applyAlignment="1">
      <alignment horizontal="left" vertical="center" wrapText="1"/>
    </xf>
    <xf numFmtId="49" fontId="1" fillId="4" borderId="8" xfId="0" applyNumberFormat="1" applyFont="1" applyFill="1" applyBorder="1" applyAlignment="1">
      <alignment horizontal="center"/>
    </xf>
    <xf numFmtId="49" fontId="1" fillId="4" borderId="9" xfId="0" applyNumberFormat="1" applyFont="1" applyFill="1" applyBorder="1" applyAlignment="1">
      <alignment horizontal="center"/>
    </xf>
    <xf numFmtId="49" fontId="1" fillId="4" borderId="10" xfId="0" applyNumberFormat="1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right" vertical="top" wrapText="1"/>
    </xf>
    <xf numFmtId="0" fontId="1" fillId="2" borderId="17" xfId="0" applyFont="1" applyFill="1" applyBorder="1" applyAlignment="1">
      <alignment horizontal="center" vertical="top" wrapText="1"/>
    </xf>
    <xf numFmtId="0" fontId="1" fillId="2" borderId="15" xfId="0" applyFont="1" applyFill="1" applyBorder="1" applyAlignment="1">
      <alignment horizontal="center" vertical="top" wrapText="1"/>
    </xf>
    <xf numFmtId="0" fontId="1" fillId="2" borderId="16" xfId="0" applyFont="1" applyFill="1" applyBorder="1" applyAlignment="1">
      <alignment horizontal="center" vertical="top" wrapText="1"/>
    </xf>
    <xf numFmtId="0" fontId="1" fillId="2" borderId="11" xfId="0" applyFont="1" applyFill="1" applyBorder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30"/>
  <sheetViews>
    <sheetView tabSelected="1" view="pageBreakPreview" zoomScaleNormal="100" zoomScaleSheetLayoutView="100" workbookViewId="0">
      <selection activeCell="E22" sqref="E22"/>
    </sheetView>
  </sheetViews>
  <sheetFormatPr defaultColWidth="9" defaultRowHeight="18" customHeight="1" x14ac:dyDescent="0.5"/>
  <cols>
    <col min="1" max="1" width="6.875" style="36" customWidth="1"/>
    <col min="2" max="2" width="22.875" style="3" customWidth="1"/>
    <col min="3" max="3" width="4.75" style="12" customWidth="1"/>
    <col min="4" max="4" width="4.25" style="12" customWidth="1"/>
    <col min="5" max="5" width="4.25" style="8" customWidth="1"/>
    <col min="6" max="6" width="6.5" style="3" customWidth="1"/>
    <col min="7" max="7" width="21" style="3" customWidth="1"/>
    <col min="8" max="8" width="4.75" style="3" customWidth="1"/>
    <col min="9" max="9" width="4.625" style="3" customWidth="1"/>
    <col min="10" max="10" width="4.25" style="3" customWidth="1"/>
    <col min="11" max="16384" width="9" style="3"/>
  </cols>
  <sheetData>
    <row r="1" spans="1:10" ht="18" customHeight="1" x14ac:dyDescent="0.5">
      <c r="A1" s="236" t="s">
        <v>285</v>
      </c>
      <c r="B1" s="237"/>
      <c r="C1" s="237"/>
      <c r="D1" s="237"/>
      <c r="E1" s="237"/>
      <c r="F1" s="237"/>
      <c r="G1" s="237"/>
      <c r="H1" s="237"/>
      <c r="I1" s="237"/>
      <c r="J1" s="238"/>
    </row>
    <row r="2" spans="1:10" s="9" customFormat="1" ht="18" customHeight="1" x14ac:dyDescent="0.5">
      <c r="A2" s="239" t="s">
        <v>158</v>
      </c>
      <c r="B2" s="240"/>
      <c r="C2" s="240"/>
      <c r="D2" s="240"/>
      <c r="E2" s="241"/>
      <c r="F2" s="239" t="s">
        <v>159</v>
      </c>
      <c r="G2" s="240"/>
      <c r="H2" s="240"/>
      <c r="I2" s="240"/>
      <c r="J2" s="241"/>
    </row>
    <row r="3" spans="1:10" s="34" customFormat="1" ht="18" customHeight="1" x14ac:dyDescent="0.5">
      <c r="A3" s="48" t="s">
        <v>8</v>
      </c>
      <c r="B3" s="46" t="s">
        <v>0</v>
      </c>
      <c r="C3" s="46" t="s">
        <v>153</v>
      </c>
      <c r="D3" s="46" t="s">
        <v>161</v>
      </c>
      <c r="E3" s="53" t="s">
        <v>154</v>
      </c>
      <c r="F3" s="48" t="s">
        <v>8</v>
      </c>
      <c r="G3" s="46" t="s">
        <v>0</v>
      </c>
      <c r="H3" s="46" t="s">
        <v>153</v>
      </c>
      <c r="I3" s="46" t="s">
        <v>161</v>
      </c>
      <c r="J3" s="53" t="s">
        <v>154</v>
      </c>
    </row>
    <row r="4" spans="1:10" ht="18" customHeight="1" x14ac:dyDescent="0.5">
      <c r="A4" s="136" t="s">
        <v>9</v>
      </c>
      <c r="B4" s="100" t="s">
        <v>123</v>
      </c>
      <c r="C4" s="77">
        <v>1.5</v>
      </c>
      <c r="D4" s="77">
        <v>3</v>
      </c>
      <c r="E4" s="78">
        <v>60</v>
      </c>
      <c r="F4" s="136" t="s">
        <v>171</v>
      </c>
      <c r="G4" s="25" t="s">
        <v>170</v>
      </c>
      <c r="H4" s="77">
        <v>1.5</v>
      </c>
      <c r="I4" s="77">
        <v>3</v>
      </c>
      <c r="J4" s="78">
        <v>60</v>
      </c>
    </row>
    <row r="5" spans="1:10" ht="18" customHeight="1" x14ac:dyDescent="0.5">
      <c r="A5" s="136" t="s">
        <v>10</v>
      </c>
      <c r="B5" s="100" t="s">
        <v>72</v>
      </c>
      <c r="C5" s="77">
        <v>1.5</v>
      </c>
      <c r="D5" s="77">
        <v>3</v>
      </c>
      <c r="E5" s="78">
        <v>60</v>
      </c>
      <c r="F5" s="136" t="s">
        <v>172</v>
      </c>
      <c r="G5" s="25" t="s">
        <v>169</v>
      </c>
      <c r="H5" s="77">
        <v>1.5</v>
      </c>
      <c r="I5" s="77">
        <v>3</v>
      </c>
      <c r="J5" s="78">
        <v>60</v>
      </c>
    </row>
    <row r="6" spans="1:10" ht="18" customHeight="1" x14ac:dyDescent="0.5">
      <c r="A6" s="136" t="s">
        <v>12</v>
      </c>
      <c r="B6" s="100" t="s">
        <v>11</v>
      </c>
      <c r="C6" s="77">
        <v>1.5</v>
      </c>
      <c r="D6" s="77">
        <v>3</v>
      </c>
      <c r="E6" s="78">
        <v>60</v>
      </c>
      <c r="F6" s="136" t="s">
        <v>173</v>
      </c>
      <c r="G6" s="25" t="s">
        <v>278</v>
      </c>
      <c r="H6" s="77">
        <v>1.5</v>
      </c>
      <c r="I6" s="77">
        <v>3</v>
      </c>
      <c r="J6" s="78">
        <v>60</v>
      </c>
    </row>
    <row r="7" spans="1:10" ht="18" customHeight="1" x14ac:dyDescent="0.5">
      <c r="A7" s="136" t="s">
        <v>13</v>
      </c>
      <c r="B7" s="100" t="s">
        <v>66</v>
      </c>
      <c r="C7" s="77">
        <v>1.5</v>
      </c>
      <c r="D7" s="77">
        <v>3</v>
      </c>
      <c r="E7" s="78">
        <v>60</v>
      </c>
      <c r="F7" s="136" t="s">
        <v>174</v>
      </c>
      <c r="G7" s="25" t="s">
        <v>231</v>
      </c>
      <c r="H7" s="77">
        <v>1.5</v>
      </c>
      <c r="I7" s="77">
        <v>3</v>
      </c>
      <c r="J7" s="78">
        <v>60</v>
      </c>
    </row>
    <row r="8" spans="1:10" ht="18" customHeight="1" x14ac:dyDescent="0.5">
      <c r="A8" s="136" t="s">
        <v>14</v>
      </c>
      <c r="B8" s="100" t="s">
        <v>67</v>
      </c>
      <c r="C8" s="77">
        <v>0.5</v>
      </c>
      <c r="D8" s="77">
        <v>1</v>
      </c>
      <c r="E8" s="78">
        <v>20</v>
      </c>
      <c r="F8" s="136" t="s">
        <v>175</v>
      </c>
      <c r="G8" s="25" t="s">
        <v>230</v>
      </c>
      <c r="H8" s="77">
        <v>0.5</v>
      </c>
      <c r="I8" s="77">
        <v>1</v>
      </c>
      <c r="J8" s="78">
        <v>20</v>
      </c>
    </row>
    <row r="9" spans="1:10" ht="18" customHeight="1" x14ac:dyDescent="0.5">
      <c r="A9" s="136" t="s">
        <v>308</v>
      </c>
      <c r="B9" s="100" t="s">
        <v>471</v>
      </c>
      <c r="C9" s="77">
        <v>0.5</v>
      </c>
      <c r="D9" s="77">
        <v>1</v>
      </c>
      <c r="E9" s="78">
        <v>20</v>
      </c>
      <c r="F9" s="136" t="s">
        <v>309</v>
      </c>
      <c r="G9" s="25" t="s">
        <v>473</v>
      </c>
      <c r="H9" s="77">
        <v>0.5</v>
      </c>
      <c r="I9" s="77">
        <v>1</v>
      </c>
      <c r="J9" s="78">
        <v>20</v>
      </c>
    </row>
    <row r="10" spans="1:10" ht="18" customHeight="1" x14ac:dyDescent="0.5">
      <c r="A10" s="136" t="s">
        <v>122</v>
      </c>
      <c r="B10" s="100" t="s">
        <v>472</v>
      </c>
      <c r="C10" s="77">
        <v>0.5</v>
      </c>
      <c r="D10" s="77">
        <v>1</v>
      </c>
      <c r="E10" s="78">
        <v>20</v>
      </c>
      <c r="F10" s="136" t="s">
        <v>176</v>
      </c>
      <c r="G10" s="25" t="s">
        <v>474</v>
      </c>
      <c r="H10" s="77">
        <v>0.5</v>
      </c>
      <c r="I10" s="77">
        <v>1</v>
      </c>
      <c r="J10" s="78">
        <v>20</v>
      </c>
    </row>
    <row r="11" spans="1:10" ht="18" customHeight="1" x14ac:dyDescent="0.5">
      <c r="A11" s="136" t="s">
        <v>15</v>
      </c>
      <c r="B11" s="100" t="s">
        <v>124</v>
      </c>
      <c r="C11" s="76">
        <v>1</v>
      </c>
      <c r="D11" s="127">
        <v>2</v>
      </c>
      <c r="E11" s="78">
        <v>40</v>
      </c>
      <c r="F11" s="136" t="s">
        <v>177</v>
      </c>
      <c r="G11" s="25" t="s">
        <v>311</v>
      </c>
      <c r="H11" s="76">
        <v>1</v>
      </c>
      <c r="I11" s="127">
        <v>2</v>
      </c>
      <c r="J11" s="78">
        <v>40</v>
      </c>
    </row>
    <row r="12" spans="1:10" ht="18" customHeight="1" x14ac:dyDescent="0.5">
      <c r="A12" s="136" t="s">
        <v>16</v>
      </c>
      <c r="B12" s="100" t="s">
        <v>698</v>
      </c>
      <c r="C12" s="76">
        <v>1</v>
      </c>
      <c r="D12" s="127">
        <v>2</v>
      </c>
      <c r="E12" s="78">
        <v>40</v>
      </c>
      <c r="F12" s="136" t="s">
        <v>178</v>
      </c>
      <c r="G12" s="25" t="s">
        <v>475</v>
      </c>
      <c r="H12" s="76">
        <v>1</v>
      </c>
      <c r="I12" s="127">
        <v>2</v>
      </c>
      <c r="J12" s="78">
        <v>40</v>
      </c>
    </row>
    <row r="13" spans="1:10" ht="18" customHeight="1" x14ac:dyDescent="0.5">
      <c r="A13" s="136" t="s">
        <v>18</v>
      </c>
      <c r="B13" s="100" t="s">
        <v>476</v>
      </c>
      <c r="C13" s="77">
        <v>1.5</v>
      </c>
      <c r="D13" s="77">
        <v>3</v>
      </c>
      <c r="E13" s="78">
        <v>60</v>
      </c>
      <c r="F13" s="136" t="s">
        <v>179</v>
      </c>
      <c r="G13" s="25" t="s">
        <v>477</v>
      </c>
      <c r="H13" s="77">
        <v>1.5</v>
      </c>
      <c r="I13" s="77">
        <v>3</v>
      </c>
      <c r="J13" s="78">
        <v>60</v>
      </c>
    </row>
    <row r="14" spans="1:10" s="4" customFormat="1" ht="18" customHeight="1" x14ac:dyDescent="0.5">
      <c r="A14" s="242" t="s">
        <v>6</v>
      </c>
      <c r="B14" s="247"/>
      <c r="C14" s="137">
        <f>SUM(C4:C13)</f>
        <v>11</v>
      </c>
      <c r="D14" s="134">
        <f t="shared" ref="D14:E14" si="0">SUM(D4:D13)</f>
        <v>22</v>
      </c>
      <c r="E14" s="134">
        <f t="shared" si="0"/>
        <v>440</v>
      </c>
      <c r="F14" s="242" t="s">
        <v>6</v>
      </c>
      <c r="G14" s="243"/>
      <c r="H14" s="133">
        <f>SUM(H4:H13)</f>
        <v>11</v>
      </c>
      <c r="I14" s="135">
        <f t="shared" ref="I14:J14" si="1">SUM(I4:I13)</f>
        <v>22</v>
      </c>
      <c r="J14" s="135">
        <f t="shared" si="1"/>
        <v>440</v>
      </c>
    </row>
    <row r="15" spans="1:10" ht="18" customHeight="1" x14ac:dyDescent="0.5">
      <c r="A15" s="244" t="s">
        <v>1</v>
      </c>
      <c r="B15" s="245"/>
      <c r="C15" s="245"/>
      <c r="D15" s="245"/>
      <c r="E15" s="245"/>
      <c r="F15" s="244" t="s">
        <v>1</v>
      </c>
      <c r="G15" s="245"/>
      <c r="H15" s="245"/>
      <c r="I15" s="245"/>
      <c r="J15" s="246"/>
    </row>
    <row r="16" spans="1:10" ht="18" customHeight="1" x14ac:dyDescent="0.5">
      <c r="A16" s="155" t="s">
        <v>516</v>
      </c>
      <c r="B16" s="97" t="s">
        <v>517</v>
      </c>
      <c r="C16" s="76">
        <v>0.5</v>
      </c>
      <c r="D16" s="127">
        <v>1</v>
      </c>
      <c r="E16" s="78">
        <v>20</v>
      </c>
      <c r="F16" s="158" t="s">
        <v>550</v>
      </c>
      <c r="G16" s="97" t="s">
        <v>514</v>
      </c>
      <c r="H16" s="125">
        <v>1</v>
      </c>
      <c r="I16" s="138">
        <v>2</v>
      </c>
      <c r="J16" s="85">
        <v>40</v>
      </c>
    </row>
    <row r="17" spans="1:10" ht="18" customHeight="1" x14ac:dyDescent="0.5">
      <c r="A17" s="124" t="s">
        <v>19</v>
      </c>
      <c r="B17" s="173" t="s">
        <v>548</v>
      </c>
      <c r="C17" s="125">
        <v>0.5</v>
      </c>
      <c r="D17" s="138">
        <v>1</v>
      </c>
      <c r="E17" s="85">
        <v>20</v>
      </c>
      <c r="F17" s="202" t="s">
        <v>761</v>
      </c>
      <c r="G17" s="205" t="s">
        <v>715</v>
      </c>
      <c r="H17" s="26">
        <v>1</v>
      </c>
      <c r="I17" s="127">
        <v>2</v>
      </c>
      <c r="J17" s="78">
        <v>40</v>
      </c>
    </row>
    <row r="18" spans="1:10" ht="18" customHeight="1" x14ac:dyDescent="0.5">
      <c r="A18" s="136" t="s">
        <v>760</v>
      </c>
      <c r="B18" s="100" t="s">
        <v>712</v>
      </c>
      <c r="C18" s="76">
        <v>1</v>
      </c>
      <c r="D18" s="127">
        <v>2</v>
      </c>
      <c r="E18" s="78">
        <v>40</v>
      </c>
      <c r="F18" s="124" t="s">
        <v>515</v>
      </c>
      <c r="G18" s="97" t="s">
        <v>518</v>
      </c>
      <c r="H18" s="77">
        <v>0.5</v>
      </c>
      <c r="I18" s="77">
        <v>1</v>
      </c>
      <c r="J18" s="78">
        <v>20</v>
      </c>
    </row>
    <row r="19" spans="1:10" ht="18" customHeight="1" x14ac:dyDescent="0.5">
      <c r="A19" s="155" t="s">
        <v>551</v>
      </c>
      <c r="B19" s="173" t="s">
        <v>519</v>
      </c>
      <c r="C19" s="125">
        <v>0.5</v>
      </c>
      <c r="D19" s="138">
        <v>1</v>
      </c>
      <c r="E19" s="85">
        <v>20</v>
      </c>
      <c r="F19" s="120"/>
      <c r="G19" s="100"/>
      <c r="H19" s="77"/>
      <c r="I19" s="77"/>
      <c r="J19" s="78"/>
    </row>
    <row r="20" spans="1:10" s="4" customFormat="1" ht="18" customHeight="1" x14ac:dyDescent="0.5">
      <c r="A20" s="242" t="s">
        <v>21</v>
      </c>
      <c r="B20" s="247"/>
      <c r="C20" s="133">
        <f>SUM(C16:C19)</f>
        <v>2.5</v>
      </c>
      <c r="D20" s="135">
        <f>SUM(D16:D19)</f>
        <v>5</v>
      </c>
      <c r="E20" s="135">
        <f>SUM(E16:E19)</f>
        <v>100</v>
      </c>
      <c r="F20" s="242" t="s">
        <v>21</v>
      </c>
      <c r="G20" s="247"/>
      <c r="H20" s="133">
        <f>SUM(H16:H19)</f>
        <v>2.5</v>
      </c>
      <c r="I20" s="133">
        <f t="shared" ref="I20" si="2">SUM(I16:I19)</f>
        <v>5</v>
      </c>
      <c r="J20" s="135">
        <f>SUM(J16:J19)</f>
        <v>100</v>
      </c>
    </row>
    <row r="21" spans="1:10" ht="18" customHeight="1" x14ac:dyDescent="0.5">
      <c r="A21" s="244" t="s">
        <v>2</v>
      </c>
      <c r="B21" s="245"/>
      <c r="C21" s="245"/>
      <c r="D21" s="245"/>
      <c r="E21" s="245"/>
      <c r="F21" s="244" t="s">
        <v>2</v>
      </c>
      <c r="G21" s="245"/>
      <c r="H21" s="245"/>
      <c r="I21" s="245"/>
      <c r="J21" s="246"/>
    </row>
    <row r="22" spans="1:10" ht="18" customHeight="1" x14ac:dyDescent="0.5">
      <c r="A22" s="136" t="s">
        <v>752</v>
      </c>
      <c r="B22" s="100" t="s">
        <v>300</v>
      </c>
      <c r="C22" s="78"/>
      <c r="D22" s="78">
        <v>1</v>
      </c>
      <c r="E22" s="77">
        <v>20</v>
      </c>
      <c r="F22" s="136" t="s">
        <v>753</v>
      </c>
      <c r="G22" s="100" t="s">
        <v>300</v>
      </c>
      <c r="H22" s="78"/>
      <c r="I22" s="78">
        <v>1</v>
      </c>
      <c r="J22" s="77">
        <v>20</v>
      </c>
    </row>
    <row r="23" spans="1:10" ht="18" customHeight="1" x14ac:dyDescent="0.5">
      <c r="A23" s="136" t="s">
        <v>750</v>
      </c>
      <c r="B23" s="140" t="s">
        <v>168</v>
      </c>
      <c r="C23" s="78"/>
      <c r="D23" s="78">
        <v>1</v>
      </c>
      <c r="E23" s="77">
        <v>20</v>
      </c>
      <c r="F23" s="136" t="s">
        <v>751</v>
      </c>
      <c r="G23" s="140" t="s">
        <v>168</v>
      </c>
      <c r="H23" s="78"/>
      <c r="I23" s="78">
        <v>1</v>
      </c>
      <c r="J23" s="77">
        <v>20</v>
      </c>
    </row>
    <row r="24" spans="1:10" ht="18" customHeight="1" x14ac:dyDescent="0.5">
      <c r="A24" s="136" t="s">
        <v>754</v>
      </c>
      <c r="B24" s="140" t="s">
        <v>156</v>
      </c>
      <c r="C24" s="78"/>
      <c r="D24" s="257">
        <v>1</v>
      </c>
      <c r="E24" s="77">
        <v>15</v>
      </c>
      <c r="F24" s="136" t="s">
        <v>755</v>
      </c>
      <c r="G24" s="140" t="s">
        <v>156</v>
      </c>
      <c r="H24" s="78"/>
      <c r="I24" s="257">
        <v>1</v>
      </c>
      <c r="J24" s="77">
        <v>15</v>
      </c>
    </row>
    <row r="25" spans="1:10" ht="18" customHeight="1" x14ac:dyDescent="0.5">
      <c r="A25" s="35" t="s">
        <v>756</v>
      </c>
      <c r="B25" s="2" t="s">
        <v>157</v>
      </c>
      <c r="C25" s="11"/>
      <c r="D25" s="258"/>
      <c r="E25" s="1">
        <v>5</v>
      </c>
      <c r="F25" s="35" t="s">
        <v>757</v>
      </c>
      <c r="G25" s="2" t="s">
        <v>157</v>
      </c>
      <c r="H25" s="11"/>
      <c r="I25" s="258"/>
      <c r="J25" s="1">
        <v>5</v>
      </c>
    </row>
    <row r="26" spans="1:10" s="4" customFormat="1" ht="18" customHeight="1" x14ac:dyDescent="0.5">
      <c r="A26" s="255" t="s">
        <v>125</v>
      </c>
      <c r="B26" s="256"/>
      <c r="C26" s="88"/>
      <c r="D26" s="88">
        <v>3</v>
      </c>
      <c r="E26" s="88">
        <v>60</v>
      </c>
      <c r="F26" s="255" t="s">
        <v>125</v>
      </c>
      <c r="G26" s="256"/>
      <c r="H26" s="88"/>
      <c r="I26" s="88">
        <v>3</v>
      </c>
      <c r="J26" s="90">
        <v>60</v>
      </c>
    </row>
    <row r="27" spans="1:10" s="4" customFormat="1" ht="18" customHeight="1" x14ac:dyDescent="0.5">
      <c r="A27" s="252" t="s">
        <v>301</v>
      </c>
      <c r="B27" s="253"/>
      <c r="C27" s="253"/>
      <c r="D27" s="253"/>
      <c r="E27" s="253"/>
      <c r="F27" s="252" t="s">
        <v>301</v>
      </c>
      <c r="G27" s="253"/>
      <c r="H27" s="253"/>
      <c r="I27" s="253"/>
      <c r="J27" s="254"/>
    </row>
    <row r="28" spans="1:10" s="4" customFormat="1" ht="18" customHeight="1" x14ac:dyDescent="0.5">
      <c r="A28" s="89"/>
      <c r="B28" s="86" t="s">
        <v>317</v>
      </c>
      <c r="C28" s="86"/>
      <c r="D28" s="86"/>
      <c r="E28" s="86"/>
      <c r="F28" s="89"/>
      <c r="G28" s="86" t="s">
        <v>317</v>
      </c>
      <c r="H28" s="86"/>
      <c r="I28" s="86"/>
      <c r="J28" s="91"/>
    </row>
    <row r="29" spans="1:10" ht="18" customHeight="1" x14ac:dyDescent="0.5">
      <c r="A29" s="248" t="s">
        <v>4</v>
      </c>
      <c r="B29" s="249"/>
      <c r="C29" s="81"/>
      <c r="D29" s="178">
        <f>SUM(D14,D20,D26)</f>
        <v>30</v>
      </c>
      <c r="E29" s="178">
        <f>E14+E20+E26</f>
        <v>600</v>
      </c>
      <c r="F29" s="250" t="s">
        <v>4</v>
      </c>
      <c r="G29" s="251"/>
      <c r="H29" s="87"/>
      <c r="I29" s="178">
        <f>SUM(I14,I20,I26)</f>
        <v>30</v>
      </c>
      <c r="J29" s="178">
        <f>J14+J20+J26</f>
        <v>600</v>
      </c>
    </row>
    <row r="30" spans="1:10" ht="18" customHeight="1" x14ac:dyDescent="0.5">
      <c r="B30" s="92"/>
    </row>
  </sheetData>
  <mergeCells count="19">
    <mergeCell ref="A29:B29"/>
    <mergeCell ref="F29:G29"/>
    <mergeCell ref="A27:E27"/>
    <mergeCell ref="F27:J27"/>
    <mergeCell ref="F20:G20"/>
    <mergeCell ref="F21:J21"/>
    <mergeCell ref="F26:G26"/>
    <mergeCell ref="A20:B20"/>
    <mergeCell ref="A26:B26"/>
    <mergeCell ref="A21:E21"/>
    <mergeCell ref="D24:D25"/>
    <mergeCell ref="I24:I25"/>
    <mergeCell ref="A1:J1"/>
    <mergeCell ref="F2:J2"/>
    <mergeCell ref="F14:G14"/>
    <mergeCell ref="F15:J15"/>
    <mergeCell ref="A14:B14"/>
    <mergeCell ref="A2:E2"/>
    <mergeCell ref="A15:E15"/>
  </mergeCells>
  <pageMargins left="0.78" right="0.35" top="1.1399999999999999" bottom="0.2" header="0.12" footer="0.17"/>
  <pageSetup paperSize="9" orientation="portrait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view="pageBreakPreview" topLeftCell="A10" zoomScaleNormal="100" zoomScaleSheetLayoutView="100" workbookViewId="0">
      <selection activeCell="J33" sqref="J33"/>
    </sheetView>
  </sheetViews>
  <sheetFormatPr defaultRowHeight="18" customHeight="1" x14ac:dyDescent="0.5"/>
  <cols>
    <col min="1" max="1" width="6.625" style="3" customWidth="1"/>
    <col min="2" max="2" width="22.125" style="3" customWidth="1"/>
    <col min="3" max="4" width="4.125" style="12" customWidth="1"/>
    <col min="5" max="5" width="4.5" style="8" customWidth="1"/>
    <col min="6" max="6" width="6.5" style="3" customWidth="1"/>
    <col min="7" max="7" width="21.875" style="3" customWidth="1"/>
    <col min="8" max="10" width="4" style="3" customWidth="1"/>
    <col min="11" max="16384" width="9" style="3"/>
  </cols>
  <sheetData>
    <row r="1" spans="1:10" ht="18" customHeight="1" x14ac:dyDescent="0.5">
      <c r="A1" s="236" t="s">
        <v>46</v>
      </c>
      <c r="B1" s="237"/>
      <c r="C1" s="237"/>
      <c r="D1" s="237"/>
      <c r="E1" s="237"/>
      <c r="F1" s="237"/>
      <c r="G1" s="237"/>
      <c r="H1" s="237"/>
      <c r="I1" s="237"/>
      <c r="J1" s="238"/>
    </row>
    <row r="2" spans="1:10" ht="18" customHeight="1" x14ac:dyDescent="0.5">
      <c r="A2" s="275" t="s">
        <v>293</v>
      </c>
      <c r="B2" s="276"/>
      <c r="C2" s="276"/>
      <c r="D2" s="276"/>
      <c r="E2" s="276"/>
      <c r="F2" s="276"/>
      <c r="G2" s="276"/>
      <c r="H2" s="276"/>
      <c r="I2" s="276"/>
      <c r="J2" s="277"/>
    </row>
    <row r="3" spans="1:10" s="20" customFormat="1" ht="18" customHeight="1" x14ac:dyDescent="0.5">
      <c r="A3" s="239" t="s">
        <v>158</v>
      </c>
      <c r="B3" s="240"/>
      <c r="C3" s="240"/>
      <c r="D3" s="240"/>
      <c r="E3" s="241"/>
      <c r="F3" s="239" t="s">
        <v>159</v>
      </c>
      <c r="G3" s="240"/>
      <c r="H3" s="240"/>
      <c r="I3" s="240"/>
      <c r="J3" s="241"/>
    </row>
    <row r="4" spans="1:10" s="34" customFormat="1" ht="18" customHeight="1" x14ac:dyDescent="0.5">
      <c r="A4" s="53" t="s">
        <v>8</v>
      </c>
      <c r="B4" s="141" t="s">
        <v>0</v>
      </c>
      <c r="C4" s="141" t="s">
        <v>153</v>
      </c>
      <c r="D4" s="141" t="s">
        <v>161</v>
      </c>
      <c r="E4" s="53" t="s">
        <v>154</v>
      </c>
      <c r="F4" s="53" t="s">
        <v>8</v>
      </c>
      <c r="G4" s="141" t="s">
        <v>0</v>
      </c>
      <c r="H4" s="141" t="s">
        <v>153</v>
      </c>
      <c r="I4" s="141" t="s">
        <v>161</v>
      </c>
      <c r="J4" s="53" t="s">
        <v>154</v>
      </c>
    </row>
    <row r="5" spans="1:10" ht="18" customHeight="1" x14ac:dyDescent="0.5">
      <c r="A5" s="121" t="s">
        <v>68</v>
      </c>
      <c r="B5" s="25" t="s">
        <v>64</v>
      </c>
      <c r="C5" s="26">
        <v>1</v>
      </c>
      <c r="D5" s="16">
        <v>2</v>
      </c>
      <c r="E5" s="78">
        <v>40</v>
      </c>
      <c r="F5" s="121" t="s">
        <v>209</v>
      </c>
      <c r="G5" s="25" t="s">
        <v>208</v>
      </c>
      <c r="H5" s="26">
        <v>1</v>
      </c>
      <c r="I5" s="16">
        <v>2</v>
      </c>
      <c r="J5" s="78">
        <v>40</v>
      </c>
    </row>
    <row r="6" spans="1:10" ht="18" customHeight="1" x14ac:dyDescent="0.5">
      <c r="A6" s="121" t="s">
        <v>50</v>
      </c>
      <c r="B6" s="25" t="s">
        <v>71</v>
      </c>
      <c r="C6" s="26">
        <v>1</v>
      </c>
      <c r="D6" s="16">
        <v>2</v>
      </c>
      <c r="E6" s="78">
        <v>40</v>
      </c>
      <c r="F6" s="121" t="s">
        <v>211</v>
      </c>
      <c r="G6" s="25" t="s">
        <v>210</v>
      </c>
      <c r="H6" s="26">
        <v>1</v>
      </c>
      <c r="I6" s="16">
        <v>2</v>
      </c>
      <c r="J6" s="78">
        <v>40</v>
      </c>
    </row>
    <row r="7" spans="1:10" ht="18" customHeight="1" x14ac:dyDescent="0.5">
      <c r="A7" s="121" t="s">
        <v>565</v>
      </c>
      <c r="B7" s="25" t="s">
        <v>545</v>
      </c>
      <c r="C7" s="26">
        <v>1</v>
      </c>
      <c r="D7" s="16">
        <v>2</v>
      </c>
      <c r="E7" s="78">
        <v>40</v>
      </c>
      <c r="F7" s="121" t="s">
        <v>566</v>
      </c>
      <c r="G7" s="25" t="s">
        <v>545</v>
      </c>
      <c r="H7" s="26">
        <v>1</v>
      </c>
      <c r="I7" s="16">
        <v>2</v>
      </c>
      <c r="J7" s="78">
        <v>40</v>
      </c>
    </row>
    <row r="8" spans="1:10" ht="18" customHeight="1" x14ac:dyDescent="0.5">
      <c r="A8" s="121" t="s">
        <v>51</v>
      </c>
      <c r="B8" s="25" t="s">
        <v>66</v>
      </c>
      <c r="C8" s="26">
        <v>1</v>
      </c>
      <c r="D8" s="16">
        <v>2</v>
      </c>
      <c r="E8" s="78">
        <v>40</v>
      </c>
      <c r="F8" s="121" t="s">
        <v>213</v>
      </c>
      <c r="G8" s="25" t="s">
        <v>212</v>
      </c>
      <c r="H8" s="26">
        <v>1</v>
      </c>
      <c r="I8" s="16">
        <v>2</v>
      </c>
      <c r="J8" s="78">
        <v>40</v>
      </c>
    </row>
    <row r="9" spans="1:10" ht="18" customHeight="1" x14ac:dyDescent="0.5">
      <c r="A9" s="121" t="s">
        <v>52</v>
      </c>
      <c r="B9" s="25" t="s">
        <v>67</v>
      </c>
      <c r="C9" s="26">
        <v>0.5</v>
      </c>
      <c r="D9" s="16">
        <v>1</v>
      </c>
      <c r="E9" s="78">
        <v>20</v>
      </c>
      <c r="F9" s="121" t="s">
        <v>215</v>
      </c>
      <c r="G9" s="25" t="s">
        <v>214</v>
      </c>
      <c r="H9" s="26">
        <v>0.5</v>
      </c>
      <c r="I9" s="16">
        <v>1</v>
      </c>
      <c r="J9" s="78">
        <v>20</v>
      </c>
    </row>
    <row r="10" spans="1:10" ht="18" customHeight="1" x14ac:dyDescent="0.5">
      <c r="A10" s="121" t="s">
        <v>53</v>
      </c>
      <c r="B10" s="25" t="s">
        <v>463</v>
      </c>
      <c r="C10" s="26">
        <v>0.5</v>
      </c>
      <c r="D10" s="16">
        <v>1</v>
      </c>
      <c r="E10" s="78">
        <v>20</v>
      </c>
      <c r="F10" s="121" t="s">
        <v>216</v>
      </c>
      <c r="G10" s="25" t="s">
        <v>464</v>
      </c>
      <c r="H10" s="26">
        <v>0.5</v>
      </c>
      <c r="I10" s="16">
        <v>1</v>
      </c>
      <c r="J10" s="78">
        <v>20</v>
      </c>
    </row>
    <row r="11" spans="1:10" ht="18" customHeight="1" x14ac:dyDescent="0.5">
      <c r="A11" s="121" t="s">
        <v>69</v>
      </c>
      <c r="B11" s="25" t="s">
        <v>65</v>
      </c>
      <c r="C11" s="26">
        <v>0.5</v>
      </c>
      <c r="D11" s="16">
        <v>1</v>
      </c>
      <c r="E11" s="78">
        <v>20</v>
      </c>
      <c r="F11" s="121" t="s">
        <v>217</v>
      </c>
      <c r="G11" s="25" t="s">
        <v>418</v>
      </c>
      <c r="H11" s="26">
        <v>0.5</v>
      </c>
      <c r="I11" s="16">
        <v>1</v>
      </c>
      <c r="J11" s="78">
        <v>20</v>
      </c>
    </row>
    <row r="12" spans="1:10" ht="18" customHeight="1" x14ac:dyDescent="0.5">
      <c r="A12" s="121" t="s">
        <v>55</v>
      </c>
      <c r="B12" s="25" t="s">
        <v>465</v>
      </c>
      <c r="C12" s="26">
        <v>0.5</v>
      </c>
      <c r="D12" s="142">
        <v>1</v>
      </c>
      <c r="E12" s="78">
        <v>20</v>
      </c>
      <c r="F12" s="121" t="s">
        <v>218</v>
      </c>
      <c r="G12" s="25" t="s">
        <v>466</v>
      </c>
      <c r="H12" s="26">
        <v>0.5</v>
      </c>
      <c r="I12" s="142">
        <v>1</v>
      </c>
      <c r="J12" s="78">
        <v>20</v>
      </c>
    </row>
    <row r="13" spans="1:10" ht="18" customHeight="1" x14ac:dyDescent="0.5">
      <c r="A13" s="121" t="s">
        <v>56</v>
      </c>
      <c r="B13" s="25" t="s">
        <v>467</v>
      </c>
      <c r="C13" s="26">
        <v>1</v>
      </c>
      <c r="D13" s="142">
        <v>2</v>
      </c>
      <c r="E13" s="78">
        <v>40</v>
      </c>
      <c r="F13" s="121" t="s">
        <v>219</v>
      </c>
      <c r="G13" s="25" t="s">
        <v>468</v>
      </c>
      <c r="H13" s="26">
        <v>1</v>
      </c>
      <c r="I13" s="142">
        <v>2</v>
      </c>
      <c r="J13" s="78">
        <v>40</v>
      </c>
    </row>
    <row r="14" spans="1:10" s="4" customFormat="1" ht="18" customHeight="1" x14ac:dyDescent="0.5">
      <c r="A14" s="242" t="s">
        <v>47</v>
      </c>
      <c r="B14" s="247"/>
      <c r="C14" s="133">
        <f>SUM(C5:C13)</f>
        <v>7</v>
      </c>
      <c r="D14" s="134">
        <f>SUM(D5:D13)</f>
        <v>14</v>
      </c>
      <c r="E14" s="39">
        <f>SUM(E5:E13)</f>
        <v>280</v>
      </c>
      <c r="F14" s="259" t="s">
        <v>47</v>
      </c>
      <c r="G14" s="259"/>
      <c r="H14" s="137">
        <f>SUM(H5:H13)</f>
        <v>7</v>
      </c>
      <c r="I14" s="134">
        <f>SUM(I5:I13)</f>
        <v>14</v>
      </c>
      <c r="J14" s="39">
        <f>SUM(J5:J13)</f>
        <v>280</v>
      </c>
    </row>
    <row r="15" spans="1:10" ht="18" customHeight="1" x14ac:dyDescent="0.5">
      <c r="A15" s="244" t="s">
        <v>1</v>
      </c>
      <c r="B15" s="245"/>
      <c r="C15" s="245"/>
      <c r="D15" s="245"/>
      <c r="E15" s="245"/>
      <c r="F15" s="260" t="s">
        <v>1</v>
      </c>
      <c r="G15" s="260"/>
      <c r="H15" s="260"/>
      <c r="I15" s="260"/>
      <c r="J15" s="260"/>
    </row>
    <row r="16" spans="1:10" ht="18" customHeight="1" x14ac:dyDescent="0.5">
      <c r="A16" s="207" t="s">
        <v>673</v>
      </c>
      <c r="B16" s="199" t="s">
        <v>675</v>
      </c>
      <c r="C16" s="208">
        <v>0.5</v>
      </c>
      <c r="D16" s="213">
        <v>1</v>
      </c>
      <c r="E16" s="191">
        <v>20</v>
      </c>
      <c r="F16" s="207" t="s">
        <v>674</v>
      </c>
      <c r="G16" s="199" t="s">
        <v>676</v>
      </c>
      <c r="H16" s="208">
        <v>0.5</v>
      </c>
      <c r="I16" s="213">
        <v>1</v>
      </c>
      <c r="J16" s="191">
        <v>20</v>
      </c>
    </row>
    <row r="17" spans="1:12" ht="18" customHeight="1" x14ac:dyDescent="0.5">
      <c r="A17" s="120" t="s">
        <v>560</v>
      </c>
      <c r="B17" s="100" t="s">
        <v>712</v>
      </c>
      <c r="C17" s="76">
        <v>1</v>
      </c>
      <c r="D17" s="78">
        <v>2</v>
      </c>
      <c r="E17" s="77">
        <v>40</v>
      </c>
      <c r="F17" s="121" t="s">
        <v>561</v>
      </c>
      <c r="G17" s="167" t="s">
        <v>715</v>
      </c>
      <c r="H17" s="26">
        <v>1</v>
      </c>
      <c r="I17" s="122">
        <v>2</v>
      </c>
      <c r="J17" s="77">
        <v>40</v>
      </c>
    </row>
    <row r="18" spans="1:12" ht="18" customHeight="1" x14ac:dyDescent="0.5">
      <c r="A18" s="198" t="s">
        <v>589</v>
      </c>
      <c r="B18" s="199" t="s">
        <v>73</v>
      </c>
      <c r="C18" s="211">
        <v>1</v>
      </c>
      <c r="D18" s="206">
        <v>2</v>
      </c>
      <c r="E18" s="191">
        <v>40</v>
      </c>
      <c r="F18" s="198" t="s">
        <v>571</v>
      </c>
      <c r="G18" s="199" t="s">
        <v>225</v>
      </c>
      <c r="H18" s="211">
        <v>1</v>
      </c>
      <c r="I18" s="206">
        <v>2</v>
      </c>
      <c r="J18" s="191">
        <v>40</v>
      </c>
    </row>
    <row r="19" spans="1:12" ht="18" customHeight="1" x14ac:dyDescent="0.5">
      <c r="A19" s="192" t="s">
        <v>590</v>
      </c>
      <c r="B19" s="193" t="s">
        <v>131</v>
      </c>
      <c r="C19" s="216">
        <v>1</v>
      </c>
      <c r="D19" s="196">
        <v>2</v>
      </c>
      <c r="E19" s="197">
        <v>40</v>
      </c>
      <c r="F19" s="192" t="s">
        <v>591</v>
      </c>
      <c r="G19" s="193" t="s">
        <v>340</v>
      </c>
      <c r="H19" s="216">
        <v>1</v>
      </c>
      <c r="I19" s="196">
        <v>2</v>
      </c>
      <c r="J19" s="197">
        <v>40</v>
      </c>
    </row>
    <row r="20" spans="1:12" ht="18" customHeight="1" x14ac:dyDescent="0.5">
      <c r="A20" s="214" t="s">
        <v>651</v>
      </c>
      <c r="B20" s="188" t="s">
        <v>531</v>
      </c>
      <c r="C20" s="216">
        <v>1</v>
      </c>
      <c r="D20" s="196">
        <v>2</v>
      </c>
      <c r="E20" s="197">
        <v>40</v>
      </c>
      <c r="F20" s="210" t="s">
        <v>339</v>
      </c>
      <c r="G20" s="199" t="s">
        <v>532</v>
      </c>
      <c r="H20" s="216">
        <v>1</v>
      </c>
      <c r="I20" s="196">
        <v>2</v>
      </c>
      <c r="J20" s="197">
        <v>40</v>
      </c>
    </row>
    <row r="21" spans="1:12" ht="18" customHeight="1" x14ac:dyDescent="0.5">
      <c r="A21" s="192" t="s">
        <v>592</v>
      </c>
      <c r="B21" s="193" t="s">
        <v>533</v>
      </c>
      <c r="C21" s="216">
        <v>1.5</v>
      </c>
      <c r="D21" s="196">
        <v>3</v>
      </c>
      <c r="E21" s="197">
        <v>60</v>
      </c>
      <c r="F21" s="192" t="s">
        <v>593</v>
      </c>
      <c r="G21" s="193" t="s">
        <v>502</v>
      </c>
      <c r="H21" s="216">
        <v>1.5</v>
      </c>
      <c r="I21" s="196">
        <v>3</v>
      </c>
      <c r="J21" s="197">
        <v>60</v>
      </c>
    </row>
    <row r="22" spans="1:12" ht="18" customHeight="1" x14ac:dyDescent="0.5">
      <c r="A22" s="198" t="s">
        <v>58</v>
      </c>
      <c r="B22" s="205" t="s">
        <v>437</v>
      </c>
      <c r="C22" s="211">
        <v>0.5</v>
      </c>
      <c r="D22" s="191">
        <v>1</v>
      </c>
      <c r="E22" s="206">
        <v>20</v>
      </c>
      <c r="F22" s="207" t="s">
        <v>562</v>
      </c>
      <c r="G22" s="199" t="s">
        <v>438</v>
      </c>
      <c r="H22" s="211">
        <v>0.5</v>
      </c>
      <c r="I22" s="191">
        <v>1</v>
      </c>
      <c r="J22" s="206">
        <v>20</v>
      </c>
    </row>
    <row r="23" spans="1:12" ht="18" customHeight="1" x14ac:dyDescent="0.5">
      <c r="A23" s="207" t="s">
        <v>671</v>
      </c>
      <c r="B23" s="199" t="s">
        <v>667</v>
      </c>
      <c r="C23" s="212">
        <v>1</v>
      </c>
      <c r="D23" s="191">
        <v>2</v>
      </c>
      <c r="E23" s="206">
        <v>40</v>
      </c>
      <c r="F23" s="207" t="s">
        <v>672</v>
      </c>
      <c r="G23" s="199" t="s">
        <v>668</v>
      </c>
      <c r="H23" s="212">
        <v>1</v>
      </c>
      <c r="I23" s="191">
        <v>2</v>
      </c>
      <c r="J23" s="206">
        <v>40</v>
      </c>
      <c r="L23" s="187"/>
    </row>
    <row r="24" spans="1:12" ht="18" customHeight="1" x14ac:dyDescent="0.5">
      <c r="A24" s="218" t="s">
        <v>569</v>
      </c>
      <c r="B24" s="193" t="s">
        <v>511</v>
      </c>
      <c r="C24" s="194">
        <v>1</v>
      </c>
      <c r="D24" s="219">
        <v>2</v>
      </c>
      <c r="E24" s="196">
        <v>40</v>
      </c>
      <c r="F24" s="218" t="s">
        <v>586</v>
      </c>
      <c r="G24" s="193" t="s">
        <v>512</v>
      </c>
      <c r="H24" s="194">
        <v>1</v>
      </c>
      <c r="I24" s="219">
        <v>2</v>
      </c>
      <c r="J24" s="196">
        <v>40</v>
      </c>
    </row>
    <row r="25" spans="1:12" ht="18" customHeight="1" x14ac:dyDescent="0.5">
      <c r="A25" s="198" t="s">
        <v>689</v>
      </c>
      <c r="B25" s="205" t="s">
        <v>690</v>
      </c>
      <c r="C25" s="200">
        <v>0.5</v>
      </c>
      <c r="D25" s="191">
        <v>1</v>
      </c>
      <c r="E25" s="206">
        <v>20</v>
      </c>
      <c r="F25" s="198" t="s">
        <v>691</v>
      </c>
      <c r="G25" s="205" t="s">
        <v>690</v>
      </c>
      <c r="H25" s="200">
        <v>0.5</v>
      </c>
      <c r="I25" s="191">
        <v>1</v>
      </c>
      <c r="J25" s="206">
        <v>20</v>
      </c>
    </row>
    <row r="26" spans="1:12" ht="18" customHeight="1" x14ac:dyDescent="0.5">
      <c r="A26" s="259" t="s">
        <v>21</v>
      </c>
      <c r="B26" s="259"/>
      <c r="C26" s="137">
        <f>SUM(C16:C25)</f>
        <v>9</v>
      </c>
      <c r="D26" s="134">
        <f>SUM(D16:D25)</f>
        <v>18</v>
      </c>
      <c r="E26" s="134">
        <f>SUM(E16:E25)</f>
        <v>360</v>
      </c>
      <c r="F26" s="259" t="s">
        <v>21</v>
      </c>
      <c r="G26" s="259"/>
      <c r="H26" s="137">
        <f>SUM(H16:H25)</f>
        <v>9</v>
      </c>
      <c r="I26" s="134">
        <f>SUM(I16:I25)</f>
        <v>18</v>
      </c>
      <c r="J26" s="134">
        <f t="shared" ref="J26" si="0">SUM(J16:J25)</f>
        <v>360</v>
      </c>
    </row>
    <row r="27" spans="1:12" s="4" customFormat="1" ht="18" customHeight="1" x14ac:dyDescent="0.5">
      <c r="A27" s="244" t="s">
        <v>2</v>
      </c>
      <c r="B27" s="245"/>
      <c r="C27" s="245"/>
      <c r="D27" s="245"/>
      <c r="E27" s="245"/>
      <c r="F27" s="260" t="s">
        <v>2</v>
      </c>
      <c r="G27" s="260"/>
      <c r="H27" s="260"/>
      <c r="I27" s="260"/>
      <c r="J27" s="260"/>
    </row>
    <row r="28" spans="1:12" ht="18" customHeight="1" x14ac:dyDescent="0.5">
      <c r="A28" s="28" t="s">
        <v>738</v>
      </c>
      <c r="B28" s="100" t="s">
        <v>300</v>
      </c>
      <c r="C28" s="78"/>
      <c r="D28" s="78">
        <v>1</v>
      </c>
      <c r="E28" s="77">
        <v>20</v>
      </c>
      <c r="F28" s="28" t="s">
        <v>741</v>
      </c>
      <c r="G28" s="100" t="s">
        <v>300</v>
      </c>
      <c r="H28" s="78"/>
      <c r="I28" s="78">
        <v>1</v>
      </c>
      <c r="J28" s="77">
        <v>20</v>
      </c>
    </row>
    <row r="29" spans="1:12" ht="18" customHeight="1" x14ac:dyDescent="0.5">
      <c r="A29" s="168" t="s">
        <v>739</v>
      </c>
      <c r="B29" s="140" t="s">
        <v>156</v>
      </c>
      <c r="C29" s="78"/>
      <c r="D29" s="257">
        <v>1</v>
      </c>
      <c r="E29" s="77">
        <v>15</v>
      </c>
      <c r="F29" s="168" t="s">
        <v>742</v>
      </c>
      <c r="G29" s="140" t="s">
        <v>156</v>
      </c>
      <c r="H29" s="78"/>
      <c r="I29" s="257">
        <v>1</v>
      </c>
      <c r="J29" s="77">
        <v>15</v>
      </c>
    </row>
    <row r="30" spans="1:12" ht="18" customHeight="1" x14ac:dyDescent="0.5">
      <c r="A30" s="168" t="s">
        <v>740</v>
      </c>
      <c r="B30" s="100" t="s">
        <v>157</v>
      </c>
      <c r="C30" s="78"/>
      <c r="D30" s="258"/>
      <c r="E30" s="77">
        <v>5</v>
      </c>
      <c r="F30" s="168" t="s">
        <v>743</v>
      </c>
      <c r="G30" s="100" t="s">
        <v>157</v>
      </c>
      <c r="H30" s="78"/>
      <c r="I30" s="258"/>
      <c r="J30" s="77">
        <v>5</v>
      </c>
    </row>
    <row r="31" spans="1:12" ht="18" customHeight="1" x14ac:dyDescent="0.5">
      <c r="A31" s="168" t="s">
        <v>788</v>
      </c>
      <c r="B31" s="100" t="s">
        <v>5</v>
      </c>
      <c r="C31" s="78"/>
      <c r="D31" s="78">
        <v>1</v>
      </c>
      <c r="E31" s="77">
        <v>20</v>
      </c>
      <c r="F31" s="168" t="s">
        <v>789</v>
      </c>
      <c r="G31" s="100" t="s">
        <v>5</v>
      </c>
      <c r="H31" s="78"/>
      <c r="I31" s="78">
        <v>1</v>
      </c>
      <c r="J31" s="77">
        <v>20</v>
      </c>
    </row>
    <row r="32" spans="1:12" ht="18" customHeight="1" x14ac:dyDescent="0.5">
      <c r="A32" s="242" t="s">
        <v>22</v>
      </c>
      <c r="B32" s="247"/>
      <c r="C32" s="60"/>
      <c r="D32" s="39">
        <f>SUM(D28:D31)</f>
        <v>3</v>
      </c>
      <c r="E32" s="144">
        <f>SUM(E28:E31)</f>
        <v>60</v>
      </c>
      <c r="F32" s="259" t="s">
        <v>22</v>
      </c>
      <c r="G32" s="259"/>
      <c r="H32" s="137"/>
      <c r="I32" s="144">
        <f>SUM(I28:I31)</f>
        <v>3</v>
      </c>
      <c r="J32" s="39">
        <f>SUM(J28:J31)</f>
        <v>60</v>
      </c>
    </row>
    <row r="33" spans="1:10" s="4" customFormat="1" ht="18" customHeight="1" x14ac:dyDescent="0.5">
      <c r="A33" s="290" t="s">
        <v>4</v>
      </c>
      <c r="B33" s="290"/>
      <c r="C33" s="59"/>
      <c r="D33" s="61">
        <f>SUM(D14,D26,D32)</f>
        <v>35</v>
      </c>
      <c r="E33" s="61">
        <f>E14+E26+E32</f>
        <v>700</v>
      </c>
      <c r="F33" s="290" t="s">
        <v>4</v>
      </c>
      <c r="G33" s="290"/>
      <c r="H33" s="59"/>
      <c r="I33" s="61">
        <f>SUM(I14,I26,I32)</f>
        <v>35</v>
      </c>
      <c r="J33" s="41">
        <f>J14+J26+J32</f>
        <v>700</v>
      </c>
    </row>
    <row r="34" spans="1:10" s="4" customFormat="1" ht="18" customHeight="1" x14ac:dyDescent="0.5">
      <c r="A34" s="123"/>
      <c r="B34" s="123"/>
      <c r="C34" s="123"/>
      <c r="D34" s="123"/>
      <c r="E34" s="123"/>
      <c r="F34" s="146"/>
      <c r="G34" s="146"/>
      <c r="H34" s="146"/>
      <c r="I34" s="146"/>
      <c r="J34" s="146"/>
    </row>
    <row r="35" spans="1:10" ht="18" customHeight="1" x14ac:dyDescent="0.5">
      <c r="B35" s="92"/>
      <c r="C35" s="3"/>
      <c r="D35" s="3"/>
      <c r="E35" s="3"/>
    </row>
  </sheetData>
  <mergeCells count="18">
    <mergeCell ref="D29:D30"/>
    <mergeCell ref="I29:I30"/>
    <mergeCell ref="F32:G32"/>
    <mergeCell ref="F33:G33"/>
    <mergeCell ref="F15:J15"/>
    <mergeCell ref="A1:J1"/>
    <mergeCell ref="A2:J2"/>
    <mergeCell ref="F3:J3"/>
    <mergeCell ref="F14:G14"/>
    <mergeCell ref="F26:G26"/>
    <mergeCell ref="F27:J27"/>
    <mergeCell ref="A32:B32"/>
    <mergeCell ref="A33:B33"/>
    <mergeCell ref="A14:B14"/>
    <mergeCell ref="A15:E15"/>
    <mergeCell ref="A26:B26"/>
    <mergeCell ref="A27:E27"/>
    <mergeCell ref="A3:E3"/>
  </mergeCells>
  <pageMargins left="1.31" right="0.47" top="0.57999999999999996" bottom="0.36" header="0.3" footer="0.3"/>
  <pageSetup scale="98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view="pageBreakPreview" topLeftCell="A4" zoomScaleNormal="100" zoomScaleSheetLayoutView="100" workbookViewId="0">
      <selection activeCell="F25" sqref="F25:F27"/>
    </sheetView>
  </sheetViews>
  <sheetFormatPr defaultColWidth="9" defaultRowHeight="18" customHeight="1" x14ac:dyDescent="0.5"/>
  <cols>
    <col min="1" max="1" width="7.125" style="3" customWidth="1"/>
    <col min="2" max="2" width="20.375" style="3" customWidth="1"/>
    <col min="3" max="3" width="4.625" style="12" customWidth="1"/>
    <col min="4" max="4" width="3.75" style="12" customWidth="1"/>
    <col min="5" max="5" width="4.25" style="8" customWidth="1"/>
    <col min="6" max="6" width="7.125" style="3" customWidth="1"/>
    <col min="7" max="7" width="21.25" style="3" customWidth="1"/>
    <col min="8" max="10" width="4.375" style="3" customWidth="1"/>
    <col min="11" max="16384" width="9" style="3"/>
  </cols>
  <sheetData>
    <row r="1" spans="1:10" ht="18" customHeight="1" x14ac:dyDescent="0.5">
      <c r="A1" s="236" t="s">
        <v>76</v>
      </c>
      <c r="B1" s="237"/>
      <c r="C1" s="237"/>
      <c r="D1" s="237"/>
      <c r="E1" s="237"/>
      <c r="F1" s="237"/>
      <c r="G1" s="237"/>
      <c r="H1" s="237"/>
      <c r="I1" s="237"/>
      <c r="J1" s="238"/>
    </row>
    <row r="2" spans="1:10" ht="18" customHeight="1" x14ac:dyDescent="0.5">
      <c r="A2" s="275" t="s">
        <v>419</v>
      </c>
      <c r="B2" s="276"/>
      <c r="C2" s="276"/>
      <c r="D2" s="276"/>
      <c r="E2" s="276"/>
      <c r="F2" s="276"/>
      <c r="G2" s="276"/>
      <c r="H2" s="276"/>
      <c r="I2" s="276"/>
      <c r="J2" s="277"/>
    </row>
    <row r="3" spans="1:10" s="20" customFormat="1" ht="18" customHeight="1" x14ac:dyDescent="0.5">
      <c r="A3" s="239" t="s">
        <v>158</v>
      </c>
      <c r="B3" s="240"/>
      <c r="C3" s="240"/>
      <c r="D3" s="240"/>
      <c r="E3" s="241"/>
      <c r="F3" s="239" t="s">
        <v>159</v>
      </c>
      <c r="G3" s="240"/>
      <c r="H3" s="240"/>
      <c r="I3" s="240"/>
      <c r="J3" s="241"/>
    </row>
    <row r="4" spans="1:10" s="34" customFormat="1" ht="18" customHeight="1" x14ac:dyDescent="0.5">
      <c r="A4" s="48" t="s">
        <v>8</v>
      </c>
      <c r="B4" s="46" t="s">
        <v>0</v>
      </c>
      <c r="C4" s="46" t="s">
        <v>153</v>
      </c>
      <c r="D4" s="46" t="s">
        <v>161</v>
      </c>
      <c r="E4" s="53" t="s">
        <v>154</v>
      </c>
      <c r="F4" s="44" t="s">
        <v>8</v>
      </c>
      <c r="G4" s="46" t="s">
        <v>0</v>
      </c>
      <c r="H4" s="46" t="s">
        <v>153</v>
      </c>
      <c r="I4" s="45" t="s">
        <v>161</v>
      </c>
      <c r="J4" s="41" t="s">
        <v>154</v>
      </c>
    </row>
    <row r="5" spans="1:10" ht="18" customHeight="1" x14ac:dyDescent="0.5">
      <c r="A5" s="120" t="s">
        <v>78</v>
      </c>
      <c r="B5" s="25" t="s">
        <v>90</v>
      </c>
      <c r="C5" s="76">
        <v>1</v>
      </c>
      <c r="D5" s="77">
        <v>2</v>
      </c>
      <c r="E5" s="78">
        <v>40</v>
      </c>
      <c r="F5" s="121" t="s">
        <v>234</v>
      </c>
      <c r="G5" s="25" t="s">
        <v>233</v>
      </c>
      <c r="H5" s="76">
        <v>1</v>
      </c>
      <c r="I5" s="77">
        <v>2</v>
      </c>
      <c r="J5" s="78">
        <v>40</v>
      </c>
    </row>
    <row r="6" spans="1:10" ht="18" customHeight="1" x14ac:dyDescent="0.5">
      <c r="A6" s="120" t="s">
        <v>79</v>
      </c>
      <c r="B6" s="25" t="s">
        <v>91</v>
      </c>
      <c r="C6" s="76">
        <v>1</v>
      </c>
      <c r="D6" s="77">
        <v>2</v>
      </c>
      <c r="E6" s="78">
        <v>40</v>
      </c>
      <c r="F6" s="121" t="s">
        <v>236</v>
      </c>
      <c r="G6" s="25" t="s">
        <v>235</v>
      </c>
      <c r="H6" s="76">
        <v>1</v>
      </c>
      <c r="I6" s="77">
        <v>2</v>
      </c>
      <c r="J6" s="78">
        <v>40</v>
      </c>
    </row>
    <row r="7" spans="1:10" ht="18" customHeight="1" x14ac:dyDescent="0.5">
      <c r="A7" s="120" t="s">
        <v>80</v>
      </c>
      <c r="B7" s="25" t="s">
        <v>31</v>
      </c>
      <c r="C7" s="76">
        <v>1</v>
      </c>
      <c r="D7" s="77">
        <v>2</v>
      </c>
      <c r="E7" s="78">
        <v>40</v>
      </c>
      <c r="F7" s="121" t="s">
        <v>237</v>
      </c>
      <c r="G7" s="25" t="s">
        <v>193</v>
      </c>
      <c r="H7" s="76">
        <v>1</v>
      </c>
      <c r="I7" s="77">
        <v>2</v>
      </c>
      <c r="J7" s="78">
        <v>40</v>
      </c>
    </row>
    <row r="8" spans="1:10" ht="18" customHeight="1" x14ac:dyDescent="0.5">
      <c r="A8" s="120" t="s">
        <v>81</v>
      </c>
      <c r="B8" s="25" t="s">
        <v>33</v>
      </c>
      <c r="C8" s="76">
        <v>0.5</v>
      </c>
      <c r="D8" s="77">
        <v>1</v>
      </c>
      <c r="E8" s="78">
        <v>20</v>
      </c>
      <c r="F8" s="121" t="s">
        <v>240</v>
      </c>
      <c r="G8" s="25" t="s">
        <v>239</v>
      </c>
      <c r="H8" s="76">
        <v>0.5</v>
      </c>
      <c r="I8" s="77">
        <v>1</v>
      </c>
      <c r="J8" s="78">
        <v>20</v>
      </c>
    </row>
    <row r="9" spans="1:10" ht="18" customHeight="1" x14ac:dyDescent="0.5">
      <c r="A9" s="120" t="s">
        <v>82</v>
      </c>
      <c r="B9" s="25" t="s">
        <v>445</v>
      </c>
      <c r="C9" s="76">
        <v>0.5</v>
      </c>
      <c r="D9" s="77">
        <v>1</v>
      </c>
      <c r="E9" s="78">
        <v>20</v>
      </c>
      <c r="F9" s="121" t="s">
        <v>238</v>
      </c>
      <c r="G9" s="25" t="s">
        <v>444</v>
      </c>
      <c r="H9" s="76">
        <v>0.5</v>
      </c>
      <c r="I9" s="77">
        <v>1</v>
      </c>
      <c r="J9" s="78">
        <v>20</v>
      </c>
    </row>
    <row r="10" spans="1:10" ht="18" customHeight="1" x14ac:dyDescent="0.5">
      <c r="A10" s="120" t="s">
        <v>83</v>
      </c>
      <c r="B10" s="25" t="s">
        <v>92</v>
      </c>
      <c r="C10" s="76">
        <v>0.5</v>
      </c>
      <c r="D10" s="77">
        <v>1</v>
      </c>
      <c r="E10" s="78">
        <v>20</v>
      </c>
      <c r="F10" s="121" t="s">
        <v>242</v>
      </c>
      <c r="G10" s="25" t="s">
        <v>241</v>
      </c>
      <c r="H10" s="76">
        <v>0.5</v>
      </c>
      <c r="I10" s="77">
        <v>1</v>
      </c>
      <c r="J10" s="78">
        <v>20</v>
      </c>
    </row>
    <row r="11" spans="1:10" ht="18" customHeight="1" x14ac:dyDescent="0.5">
      <c r="A11" s="120" t="s">
        <v>84</v>
      </c>
      <c r="B11" s="25" t="s">
        <v>446</v>
      </c>
      <c r="C11" s="76">
        <v>0.5</v>
      </c>
      <c r="D11" s="77">
        <v>1</v>
      </c>
      <c r="E11" s="78">
        <v>20</v>
      </c>
      <c r="F11" s="121" t="s">
        <v>243</v>
      </c>
      <c r="G11" s="25" t="s">
        <v>447</v>
      </c>
      <c r="H11" s="76">
        <v>0.5</v>
      </c>
      <c r="I11" s="77">
        <v>1</v>
      </c>
      <c r="J11" s="78">
        <v>20</v>
      </c>
    </row>
    <row r="12" spans="1:10" ht="18" customHeight="1" x14ac:dyDescent="0.5">
      <c r="A12" s="120" t="s">
        <v>86</v>
      </c>
      <c r="B12" s="25" t="s">
        <v>132</v>
      </c>
      <c r="C12" s="76">
        <v>1</v>
      </c>
      <c r="D12" s="127">
        <v>2</v>
      </c>
      <c r="E12" s="78">
        <v>40</v>
      </c>
      <c r="F12" s="121" t="s">
        <v>244</v>
      </c>
      <c r="G12" s="25" t="s">
        <v>458</v>
      </c>
      <c r="H12" s="76">
        <v>1</v>
      </c>
      <c r="I12" s="127">
        <v>2</v>
      </c>
      <c r="J12" s="78">
        <v>40</v>
      </c>
    </row>
    <row r="13" spans="1:10" s="4" customFormat="1" ht="18" customHeight="1" x14ac:dyDescent="0.5">
      <c r="A13" s="131"/>
      <c r="B13" s="132" t="s">
        <v>47</v>
      </c>
      <c r="C13" s="137">
        <f>SUM(C5:C12)</f>
        <v>6</v>
      </c>
      <c r="D13" s="134">
        <f>SUM(D5:D12)</f>
        <v>12</v>
      </c>
      <c r="E13" s="39">
        <f>SUM(E5:E12)</f>
        <v>240</v>
      </c>
      <c r="F13" s="259" t="s">
        <v>47</v>
      </c>
      <c r="G13" s="293"/>
      <c r="H13" s="133">
        <f>SUM(H5:H12)</f>
        <v>6</v>
      </c>
      <c r="I13" s="134">
        <f>SUM(I5:I12)</f>
        <v>12</v>
      </c>
      <c r="J13" s="39">
        <f>SUM(J5:J12)</f>
        <v>240</v>
      </c>
    </row>
    <row r="14" spans="1:10" ht="18" customHeight="1" x14ac:dyDescent="0.5">
      <c r="A14" s="244" t="s">
        <v>1</v>
      </c>
      <c r="B14" s="245"/>
      <c r="C14" s="245"/>
      <c r="D14" s="245"/>
      <c r="E14" s="245"/>
      <c r="F14" s="260" t="s">
        <v>1</v>
      </c>
      <c r="G14" s="278"/>
      <c r="H14" s="278"/>
      <c r="I14" s="260"/>
      <c r="J14" s="260"/>
    </row>
    <row r="15" spans="1:10" ht="18" customHeight="1" x14ac:dyDescent="0.5">
      <c r="A15" s="120" t="s">
        <v>594</v>
      </c>
      <c r="B15" s="25" t="s">
        <v>93</v>
      </c>
      <c r="C15" s="76">
        <v>1.5</v>
      </c>
      <c r="D15" s="78">
        <v>3</v>
      </c>
      <c r="E15" s="77">
        <v>60</v>
      </c>
      <c r="F15" s="121" t="s">
        <v>595</v>
      </c>
      <c r="G15" s="25" t="s">
        <v>245</v>
      </c>
      <c r="H15" s="76">
        <v>1.5</v>
      </c>
      <c r="I15" s="78">
        <v>3</v>
      </c>
      <c r="J15" s="77">
        <v>60</v>
      </c>
    </row>
    <row r="16" spans="1:10" ht="18" customHeight="1" x14ac:dyDescent="0.5">
      <c r="A16" s="120" t="s">
        <v>596</v>
      </c>
      <c r="B16" s="25" t="s">
        <v>354</v>
      </c>
      <c r="C16" s="76">
        <v>2</v>
      </c>
      <c r="D16" s="78">
        <v>4</v>
      </c>
      <c r="E16" s="77">
        <v>80</v>
      </c>
      <c r="F16" s="121" t="s">
        <v>440</v>
      </c>
      <c r="G16" s="25" t="s">
        <v>498</v>
      </c>
      <c r="H16" s="76">
        <v>2</v>
      </c>
      <c r="I16" s="78">
        <v>4</v>
      </c>
      <c r="J16" s="77">
        <v>80</v>
      </c>
    </row>
    <row r="17" spans="1:10" ht="18" customHeight="1" x14ac:dyDescent="0.5">
      <c r="A17" s="120" t="s">
        <v>357</v>
      </c>
      <c r="B17" s="25" t="s">
        <v>355</v>
      </c>
      <c r="C17" s="76">
        <v>1.5</v>
      </c>
      <c r="D17" s="78">
        <v>3</v>
      </c>
      <c r="E17" s="77">
        <v>60</v>
      </c>
      <c r="F17" s="121" t="s">
        <v>598</v>
      </c>
      <c r="G17" s="25" t="s">
        <v>87</v>
      </c>
      <c r="H17" s="76">
        <v>1.5</v>
      </c>
      <c r="I17" s="78">
        <v>3</v>
      </c>
      <c r="J17" s="77">
        <v>60</v>
      </c>
    </row>
    <row r="18" spans="1:10" ht="18" customHeight="1" x14ac:dyDescent="0.5">
      <c r="A18" s="120" t="s">
        <v>597</v>
      </c>
      <c r="B18" s="25" t="s">
        <v>356</v>
      </c>
      <c r="C18" s="76">
        <v>1.5</v>
      </c>
      <c r="D18" s="78">
        <v>3</v>
      </c>
      <c r="E18" s="77">
        <v>60</v>
      </c>
      <c r="F18" s="121" t="s">
        <v>599</v>
      </c>
      <c r="G18" s="25" t="s">
        <v>88</v>
      </c>
      <c r="H18" s="76">
        <v>1.5</v>
      </c>
      <c r="I18" s="78">
        <v>3</v>
      </c>
      <c r="J18" s="77">
        <v>60</v>
      </c>
    </row>
    <row r="19" spans="1:10" s="187" customFormat="1" ht="18" customHeight="1" x14ac:dyDescent="0.5">
      <c r="A19" s="198" t="s">
        <v>677</v>
      </c>
      <c r="B19" s="199" t="s">
        <v>713</v>
      </c>
      <c r="C19" s="200">
        <v>1</v>
      </c>
      <c r="D19" s="191">
        <v>2</v>
      </c>
      <c r="E19" s="206">
        <v>40</v>
      </c>
      <c r="F19" s="207" t="s">
        <v>678</v>
      </c>
      <c r="G19" s="199" t="s">
        <v>714</v>
      </c>
      <c r="H19" s="200">
        <v>1</v>
      </c>
      <c r="I19" s="191">
        <v>2</v>
      </c>
      <c r="J19" s="206">
        <v>40</v>
      </c>
    </row>
    <row r="20" spans="1:10" ht="18" customHeight="1" x14ac:dyDescent="0.5">
      <c r="A20" s="192" t="s">
        <v>600</v>
      </c>
      <c r="B20" s="193" t="s">
        <v>496</v>
      </c>
      <c r="C20" s="194">
        <v>1</v>
      </c>
      <c r="D20" s="196">
        <v>2</v>
      </c>
      <c r="E20" s="197">
        <v>40</v>
      </c>
      <c r="F20" s="218" t="s">
        <v>601</v>
      </c>
      <c r="G20" s="193" t="s">
        <v>497</v>
      </c>
      <c r="H20" s="194">
        <v>1</v>
      </c>
      <c r="I20" s="196">
        <v>2</v>
      </c>
      <c r="J20" s="197">
        <v>40</v>
      </c>
    </row>
    <row r="21" spans="1:10" ht="18" customHeight="1" x14ac:dyDescent="0.5">
      <c r="A21" s="198" t="s">
        <v>679</v>
      </c>
      <c r="B21" s="199" t="s">
        <v>669</v>
      </c>
      <c r="C21" s="200">
        <v>0.5</v>
      </c>
      <c r="D21" s="191">
        <v>1</v>
      </c>
      <c r="E21" s="206">
        <v>20</v>
      </c>
      <c r="F21" s="207" t="s">
        <v>680</v>
      </c>
      <c r="G21" s="199" t="s">
        <v>427</v>
      </c>
      <c r="H21" s="200">
        <v>0.5</v>
      </c>
      <c r="I21" s="191">
        <v>1</v>
      </c>
      <c r="J21" s="206">
        <v>20</v>
      </c>
    </row>
    <row r="22" spans="1:10" ht="18" customHeight="1" x14ac:dyDescent="0.5">
      <c r="A22" s="198" t="s">
        <v>707</v>
      </c>
      <c r="B22" s="205" t="s">
        <v>703</v>
      </c>
      <c r="C22" s="200">
        <v>1.5</v>
      </c>
      <c r="D22" s="206">
        <v>3</v>
      </c>
      <c r="E22" s="191">
        <v>60</v>
      </c>
      <c r="F22" s="198" t="s">
        <v>708</v>
      </c>
      <c r="G22" s="205" t="s">
        <v>704</v>
      </c>
      <c r="H22" s="200">
        <v>1.5</v>
      </c>
      <c r="I22" s="206">
        <v>3</v>
      </c>
      <c r="J22" s="191">
        <v>60</v>
      </c>
    </row>
    <row r="23" spans="1:10" s="4" customFormat="1" ht="18" customHeight="1" x14ac:dyDescent="0.5">
      <c r="A23" s="259" t="s">
        <v>21</v>
      </c>
      <c r="B23" s="259"/>
      <c r="C23" s="137">
        <f>SUM(C15:C22)</f>
        <v>10.5</v>
      </c>
      <c r="D23" s="134">
        <f>SUM(D15:D22)</f>
        <v>21</v>
      </c>
      <c r="E23" s="134">
        <f>SUM(E15:E22)</f>
        <v>420</v>
      </c>
      <c r="F23" s="259" t="s">
        <v>21</v>
      </c>
      <c r="G23" s="259"/>
      <c r="H23" s="137">
        <f>SUM(H15:H22)</f>
        <v>10.5</v>
      </c>
      <c r="I23" s="134">
        <f>SUM(I15:I22)</f>
        <v>21</v>
      </c>
      <c r="J23" s="134">
        <f>SUM(J15:J22)</f>
        <v>420</v>
      </c>
    </row>
    <row r="24" spans="1:10" ht="18" customHeight="1" x14ac:dyDescent="0.5">
      <c r="A24" s="295" t="s">
        <v>2</v>
      </c>
      <c r="B24" s="296"/>
      <c r="C24" s="296"/>
      <c r="D24" s="296"/>
      <c r="E24" s="296"/>
      <c r="F24" s="260" t="s">
        <v>2</v>
      </c>
      <c r="G24" s="260"/>
      <c r="H24" s="260"/>
      <c r="I24" s="260"/>
      <c r="J24" s="260"/>
    </row>
    <row r="25" spans="1:10" ht="18" customHeight="1" x14ac:dyDescent="0.5">
      <c r="A25" s="120" t="s">
        <v>730</v>
      </c>
      <c r="B25" s="100" t="s">
        <v>300</v>
      </c>
      <c r="C25" s="78"/>
      <c r="D25" s="78">
        <v>1</v>
      </c>
      <c r="E25" s="77">
        <v>20</v>
      </c>
      <c r="F25" s="120" t="s">
        <v>733</v>
      </c>
      <c r="G25" s="100" t="s">
        <v>300</v>
      </c>
      <c r="H25" s="78"/>
      <c r="I25" s="78">
        <v>1</v>
      </c>
      <c r="J25" s="77">
        <v>20</v>
      </c>
    </row>
    <row r="26" spans="1:10" ht="18" customHeight="1" x14ac:dyDescent="0.5">
      <c r="A26" s="120" t="s">
        <v>731</v>
      </c>
      <c r="B26" s="140" t="s">
        <v>156</v>
      </c>
      <c r="C26" s="78"/>
      <c r="D26" s="257">
        <v>1</v>
      </c>
      <c r="E26" s="77">
        <v>15</v>
      </c>
      <c r="F26" s="120" t="s">
        <v>734</v>
      </c>
      <c r="G26" s="140" t="s">
        <v>156</v>
      </c>
      <c r="H26" s="78"/>
      <c r="I26" s="257">
        <v>1</v>
      </c>
      <c r="J26" s="77">
        <v>15</v>
      </c>
    </row>
    <row r="27" spans="1:10" ht="18" customHeight="1" x14ac:dyDescent="0.5">
      <c r="A27" s="120" t="s">
        <v>732</v>
      </c>
      <c r="B27" s="100" t="s">
        <v>157</v>
      </c>
      <c r="C27" s="78"/>
      <c r="D27" s="258"/>
      <c r="E27" s="77">
        <v>5</v>
      </c>
      <c r="F27" s="120" t="s">
        <v>735</v>
      </c>
      <c r="G27" s="100" t="s">
        <v>157</v>
      </c>
      <c r="H27" s="78"/>
      <c r="I27" s="258"/>
      <c r="J27" s="77">
        <v>5</v>
      </c>
    </row>
    <row r="28" spans="1:10" s="4" customFormat="1" ht="18" customHeight="1" x14ac:dyDescent="0.5">
      <c r="A28" s="131"/>
      <c r="B28" s="132" t="s">
        <v>22</v>
      </c>
      <c r="C28" s="39"/>
      <c r="D28" s="39">
        <f>SUM(D25:D27)</f>
        <v>2</v>
      </c>
      <c r="E28" s="144">
        <f>SUM(E25:E27)</f>
        <v>40</v>
      </c>
      <c r="F28" s="259" t="s">
        <v>22</v>
      </c>
      <c r="G28" s="259"/>
      <c r="H28" s="137"/>
      <c r="I28" s="144">
        <f>SUM(I25:I27)</f>
        <v>2</v>
      </c>
      <c r="J28" s="39">
        <f>SUM(J25:J27)</f>
        <v>40</v>
      </c>
    </row>
    <row r="29" spans="1:10" s="4" customFormat="1" ht="18" customHeight="1" x14ac:dyDescent="0.5">
      <c r="A29" s="290" t="s">
        <v>4</v>
      </c>
      <c r="B29" s="290"/>
      <c r="C29" s="41"/>
      <c r="D29" s="61">
        <f>SUM(D13,D23,D28)</f>
        <v>35</v>
      </c>
      <c r="E29" s="41">
        <f>E13+E23+E28</f>
        <v>700</v>
      </c>
      <c r="F29" s="260" t="s">
        <v>4</v>
      </c>
      <c r="G29" s="260"/>
      <c r="H29" s="59"/>
      <c r="I29" s="61">
        <f>SUM(I13,I23,I28)</f>
        <v>35</v>
      </c>
      <c r="J29" s="41">
        <f>J13+J23+J28</f>
        <v>700</v>
      </c>
    </row>
  </sheetData>
  <mergeCells count="16">
    <mergeCell ref="F28:G28"/>
    <mergeCell ref="A1:J1"/>
    <mergeCell ref="A2:J2"/>
    <mergeCell ref="F29:G29"/>
    <mergeCell ref="F24:J24"/>
    <mergeCell ref="F3:J3"/>
    <mergeCell ref="F13:G13"/>
    <mergeCell ref="F14:J14"/>
    <mergeCell ref="F23:G23"/>
    <mergeCell ref="A29:B29"/>
    <mergeCell ref="A14:E14"/>
    <mergeCell ref="A23:B23"/>
    <mergeCell ref="A24:E24"/>
    <mergeCell ref="A3:E3"/>
    <mergeCell ref="D26:D27"/>
    <mergeCell ref="I26:I27"/>
  </mergeCells>
  <pageMargins left="1.08" right="0.48" top="1.06" bottom="0.53" header="0.3" footer="0.3"/>
  <pageSetup paperSize="9" scale="98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view="pageBreakPreview" topLeftCell="A16" zoomScaleNormal="90" zoomScaleSheetLayoutView="100" workbookViewId="0">
      <selection activeCell="K36" sqref="K36"/>
    </sheetView>
  </sheetViews>
  <sheetFormatPr defaultColWidth="9" defaultRowHeight="18" customHeight="1" x14ac:dyDescent="0.5"/>
  <cols>
    <col min="1" max="1" width="7.125" style="3" customWidth="1"/>
    <col min="2" max="2" width="19.625" style="3" customWidth="1"/>
    <col min="3" max="3" width="4.125" style="12" customWidth="1"/>
    <col min="4" max="4" width="4.25" style="12" customWidth="1"/>
    <col min="5" max="5" width="4.125" style="8" customWidth="1"/>
    <col min="6" max="6" width="6.5" style="3" customWidth="1"/>
    <col min="7" max="7" width="21" style="3" customWidth="1"/>
    <col min="8" max="8" width="4.375" style="3" customWidth="1"/>
    <col min="9" max="9" width="5.125" style="3" customWidth="1"/>
    <col min="10" max="10" width="5.375" style="3" customWidth="1"/>
    <col min="11" max="11" width="7.375" style="3" customWidth="1"/>
    <col min="12" max="16384" width="9" style="3"/>
  </cols>
  <sheetData>
    <row r="1" spans="1:10" ht="18" customHeight="1" x14ac:dyDescent="0.5">
      <c r="A1" s="236" t="s">
        <v>94</v>
      </c>
      <c r="B1" s="237"/>
      <c r="C1" s="237"/>
      <c r="D1" s="237"/>
      <c r="E1" s="237"/>
      <c r="F1" s="237"/>
      <c r="G1" s="237"/>
      <c r="H1" s="237"/>
      <c r="I1" s="237"/>
      <c r="J1" s="238"/>
    </row>
    <row r="2" spans="1:10" ht="18" customHeight="1" x14ac:dyDescent="0.5">
      <c r="A2" s="275" t="s">
        <v>294</v>
      </c>
      <c r="B2" s="276"/>
      <c r="C2" s="276"/>
      <c r="D2" s="276"/>
      <c r="E2" s="276"/>
      <c r="F2" s="276"/>
      <c r="G2" s="276"/>
      <c r="H2" s="276"/>
      <c r="I2" s="276"/>
      <c r="J2" s="277"/>
    </row>
    <row r="3" spans="1:10" s="20" customFormat="1" ht="18" customHeight="1" x14ac:dyDescent="0.5">
      <c r="A3" s="239" t="s">
        <v>158</v>
      </c>
      <c r="B3" s="240"/>
      <c r="C3" s="240"/>
      <c r="D3" s="240"/>
      <c r="E3" s="241"/>
      <c r="F3" s="239" t="s">
        <v>159</v>
      </c>
      <c r="G3" s="240"/>
      <c r="H3" s="240"/>
      <c r="I3" s="240"/>
      <c r="J3" s="241"/>
    </row>
    <row r="4" spans="1:10" s="34" customFormat="1" ht="18" customHeight="1" x14ac:dyDescent="0.5">
      <c r="A4" s="48" t="s">
        <v>8</v>
      </c>
      <c r="B4" s="46" t="s">
        <v>0</v>
      </c>
      <c r="C4" s="46" t="s">
        <v>153</v>
      </c>
      <c r="D4" s="46" t="s">
        <v>161</v>
      </c>
      <c r="E4" s="53" t="s">
        <v>154</v>
      </c>
      <c r="F4" s="44" t="s">
        <v>8</v>
      </c>
      <c r="G4" s="46" t="s">
        <v>0</v>
      </c>
      <c r="H4" s="46" t="s">
        <v>153</v>
      </c>
      <c r="I4" s="45" t="s">
        <v>161</v>
      </c>
      <c r="J4" s="41" t="s">
        <v>154</v>
      </c>
    </row>
    <row r="5" spans="1:10" ht="18" customHeight="1" x14ac:dyDescent="0.5">
      <c r="A5" s="6" t="s">
        <v>78</v>
      </c>
      <c r="B5" s="25" t="s">
        <v>90</v>
      </c>
      <c r="C5" s="5">
        <v>1</v>
      </c>
      <c r="D5" s="1">
        <v>2</v>
      </c>
      <c r="E5" s="78">
        <v>40</v>
      </c>
      <c r="F5" s="15" t="s">
        <v>234</v>
      </c>
      <c r="G5" s="25" t="s">
        <v>233</v>
      </c>
      <c r="H5" s="5">
        <v>1</v>
      </c>
      <c r="I5" s="1">
        <v>2</v>
      </c>
      <c r="J5" s="78">
        <v>40</v>
      </c>
    </row>
    <row r="6" spans="1:10" ht="18" customHeight="1" x14ac:dyDescent="0.5">
      <c r="A6" s="6" t="s">
        <v>79</v>
      </c>
      <c r="B6" s="25" t="s">
        <v>91</v>
      </c>
      <c r="C6" s="5">
        <v>1</v>
      </c>
      <c r="D6" s="1">
        <v>2</v>
      </c>
      <c r="E6" s="78">
        <v>40</v>
      </c>
      <c r="F6" s="15" t="s">
        <v>236</v>
      </c>
      <c r="G6" s="25" t="s">
        <v>235</v>
      </c>
      <c r="H6" s="5">
        <v>1</v>
      </c>
      <c r="I6" s="1">
        <v>2</v>
      </c>
      <c r="J6" s="78">
        <v>40</v>
      </c>
    </row>
    <row r="7" spans="1:10" ht="18" customHeight="1" x14ac:dyDescent="0.5">
      <c r="A7" s="6" t="s">
        <v>318</v>
      </c>
      <c r="B7" s="199" t="s">
        <v>705</v>
      </c>
      <c r="C7" s="220">
        <v>1</v>
      </c>
      <c r="D7" s="190">
        <v>2</v>
      </c>
      <c r="E7" s="191">
        <v>40</v>
      </c>
      <c r="F7" s="210" t="s">
        <v>250</v>
      </c>
      <c r="G7" s="199" t="s">
        <v>706</v>
      </c>
      <c r="H7" s="5">
        <v>1</v>
      </c>
      <c r="I7" s="1">
        <v>2</v>
      </c>
      <c r="J7" s="78">
        <v>40</v>
      </c>
    </row>
    <row r="8" spans="1:10" ht="18" customHeight="1" x14ac:dyDescent="0.5">
      <c r="A8" s="6" t="s">
        <v>80</v>
      </c>
      <c r="B8" s="25" t="s">
        <v>31</v>
      </c>
      <c r="C8" s="5">
        <v>1</v>
      </c>
      <c r="D8" s="1">
        <v>2</v>
      </c>
      <c r="E8" s="78">
        <v>40</v>
      </c>
      <c r="F8" s="15" t="s">
        <v>252</v>
      </c>
      <c r="G8" s="25" t="s">
        <v>251</v>
      </c>
      <c r="H8" s="5">
        <v>1</v>
      </c>
      <c r="I8" s="1">
        <v>2</v>
      </c>
      <c r="J8" s="78">
        <v>40</v>
      </c>
    </row>
    <row r="9" spans="1:10" ht="18" customHeight="1" x14ac:dyDescent="0.5">
      <c r="A9" s="6" t="s">
        <v>81</v>
      </c>
      <c r="B9" s="25" t="s">
        <v>33</v>
      </c>
      <c r="C9" s="5">
        <v>0.5</v>
      </c>
      <c r="D9" s="1">
        <v>1</v>
      </c>
      <c r="E9" s="78">
        <v>20</v>
      </c>
      <c r="F9" s="15" t="s">
        <v>253</v>
      </c>
      <c r="G9" s="25" t="s">
        <v>194</v>
      </c>
      <c r="H9" s="5">
        <v>0.5</v>
      </c>
      <c r="I9" s="1">
        <v>1</v>
      </c>
      <c r="J9" s="78">
        <v>20</v>
      </c>
    </row>
    <row r="10" spans="1:10" ht="18" customHeight="1" x14ac:dyDescent="0.5">
      <c r="A10" s="6" t="s">
        <v>82</v>
      </c>
      <c r="B10" s="25" t="s">
        <v>443</v>
      </c>
      <c r="C10" s="5">
        <v>0.5</v>
      </c>
      <c r="D10" s="1">
        <v>1</v>
      </c>
      <c r="E10" s="78">
        <v>20</v>
      </c>
      <c r="F10" s="15" t="s">
        <v>238</v>
      </c>
      <c r="G10" s="25" t="s">
        <v>444</v>
      </c>
      <c r="H10" s="5">
        <v>0.5</v>
      </c>
      <c r="I10" s="1">
        <v>1</v>
      </c>
      <c r="J10" s="78">
        <v>20</v>
      </c>
    </row>
    <row r="11" spans="1:10" ht="18" customHeight="1" x14ac:dyDescent="0.5">
      <c r="A11" s="6" t="s">
        <v>83</v>
      </c>
      <c r="B11" s="25" t="s">
        <v>92</v>
      </c>
      <c r="C11" s="5">
        <v>0.5</v>
      </c>
      <c r="D11" s="1">
        <v>1</v>
      </c>
      <c r="E11" s="78">
        <v>20</v>
      </c>
      <c r="F11" s="15" t="s">
        <v>242</v>
      </c>
      <c r="G11" s="25" t="s">
        <v>241</v>
      </c>
      <c r="H11" s="5">
        <v>0.5</v>
      </c>
      <c r="I11" s="1">
        <v>1</v>
      </c>
      <c r="J11" s="78">
        <v>20</v>
      </c>
    </row>
    <row r="12" spans="1:10" ht="18" customHeight="1" x14ac:dyDescent="0.5">
      <c r="A12" s="6" t="s">
        <v>84</v>
      </c>
      <c r="B12" s="25" t="s">
        <v>446</v>
      </c>
      <c r="C12" s="5">
        <v>0.5</v>
      </c>
      <c r="D12" s="1">
        <v>1</v>
      </c>
      <c r="E12" s="78">
        <v>20</v>
      </c>
      <c r="F12" s="15" t="s">
        <v>243</v>
      </c>
      <c r="G12" s="25" t="s">
        <v>447</v>
      </c>
      <c r="H12" s="5">
        <v>0.5</v>
      </c>
      <c r="I12" s="1">
        <v>1</v>
      </c>
      <c r="J12" s="78">
        <v>20</v>
      </c>
    </row>
    <row r="13" spans="1:10" ht="18" customHeight="1" x14ac:dyDescent="0.5">
      <c r="A13" s="6" t="s">
        <v>86</v>
      </c>
      <c r="B13" s="25" t="s">
        <v>132</v>
      </c>
      <c r="C13" s="5">
        <v>1</v>
      </c>
      <c r="D13" s="10">
        <v>2</v>
      </c>
      <c r="E13" s="78">
        <v>40</v>
      </c>
      <c r="F13" s="15" t="s">
        <v>244</v>
      </c>
      <c r="G13" s="25" t="s">
        <v>459</v>
      </c>
      <c r="H13" s="5">
        <v>1</v>
      </c>
      <c r="I13" s="10">
        <v>2</v>
      </c>
      <c r="J13" s="78">
        <v>40</v>
      </c>
    </row>
    <row r="14" spans="1:10" s="4" customFormat="1" ht="18" customHeight="1" x14ac:dyDescent="0.5">
      <c r="A14" s="279" t="s">
        <v>47</v>
      </c>
      <c r="B14" s="280"/>
      <c r="C14" s="47">
        <f>SUM(C5:C13)</f>
        <v>7</v>
      </c>
      <c r="D14" s="43">
        <f>SUM(D5:D13)</f>
        <v>14</v>
      </c>
      <c r="E14" s="39">
        <f>SUM(E5:E13)</f>
        <v>280</v>
      </c>
      <c r="F14" s="285" t="s">
        <v>47</v>
      </c>
      <c r="G14" s="285"/>
      <c r="H14" s="42">
        <f>SUM(H5:H13)</f>
        <v>7</v>
      </c>
      <c r="I14" s="43">
        <f t="shared" ref="I14:J14" si="0">SUM(I5:I13)</f>
        <v>14</v>
      </c>
      <c r="J14" s="43">
        <f t="shared" si="0"/>
        <v>280</v>
      </c>
    </row>
    <row r="15" spans="1:10" ht="18" customHeight="1" x14ac:dyDescent="0.5">
      <c r="A15" s="283" t="s">
        <v>1</v>
      </c>
      <c r="B15" s="284"/>
      <c r="C15" s="284"/>
      <c r="D15" s="284"/>
      <c r="E15" s="284"/>
      <c r="F15" s="282" t="s">
        <v>1</v>
      </c>
      <c r="G15" s="282"/>
      <c r="H15" s="282"/>
      <c r="I15" s="282"/>
      <c r="J15" s="282"/>
    </row>
    <row r="16" spans="1:10" ht="18" customHeight="1" x14ac:dyDescent="0.5">
      <c r="A16" s="6" t="s">
        <v>602</v>
      </c>
      <c r="B16" s="25" t="s">
        <v>95</v>
      </c>
      <c r="C16" s="23">
        <v>0.5</v>
      </c>
      <c r="D16" s="21">
        <v>1</v>
      </c>
      <c r="E16" s="22">
        <v>20</v>
      </c>
      <c r="F16" s="15" t="s">
        <v>603</v>
      </c>
      <c r="G16" s="25" t="s">
        <v>267</v>
      </c>
      <c r="H16" s="23">
        <v>0.5</v>
      </c>
      <c r="I16" s="51">
        <v>1</v>
      </c>
      <c r="J16" s="52">
        <v>20</v>
      </c>
    </row>
    <row r="17" spans="1:10" ht="18" customHeight="1" x14ac:dyDescent="0.5">
      <c r="A17" s="168" t="s">
        <v>604</v>
      </c>
      <c r="B17" s="25" t="s">
        <v>411</v>
      </c>
      <c r="C17" s="23">
        <v>1</v>
      </c>
      <c r="D17" s="21">
        <v>2</v>
      </c>
      <c r="E17" s="22">
        <v>40</v>
      </c>
      <c r="F17" s="169" t="s">
        <v>605</v>
      </c>
      <c r="G17" s="25" t="s">
        <v>414</v>
      </c>
      <c r="H17" s="23">
        <v>1</v>
      </c>
      <c r="I17" s="51">
        <v>2</v>
      </c>
      <c r="J17" s="52">
        <v>40</v>
      </c>
    </row>
    <row r="18" spans="1:10" ht="18" customHeight="1" x14ac:dyDescent="0.5">
      <c r="A18" s="198" t="s">
        <v>677</v>
      </c>
      <c r="B18" s="199" t="s">
        <v>713</v>
      </c>
      <c r="C18" s="200">
        <v>1</v>
      </c>
      <c r="D18" s="191">
        <v>2</v>
      </c>
      <c r="E18" s="206">
        <v>40</v>
      </c>
      <c r="F18" s="207" t="s">
        <v>678</v>
      </c>
      <c r="G18" s="199" t="s">
        <v>714</v>
      </c>
      <c r="H18" s="200">
        <v>1</v>
      </c>
      <c r="I18" s="191">
        <v>2</v>
      </c>
      <c r="J18" s="206">
        <v>40</v>
      </c>
    </row>
    <row r="19" spans="1:10" ht="18" customHeight="1" x14ac:dyDescent="0.5">
      <c r="A19" s="6" t="s">
        <v>606</v>
      </c>
      <c r="B19" s="25" t="s">
        <v>133</v>
      </c>
      <c r="C19" s="23">
        <v>1</v>
      </c>
      <c r="D19" s="11">
        <v>2</v>
      </c>
      <c r="E19" s="21">
        <v>40</v>
      </c>
      <c r="F19" s="15" t="s">
        <v>601</v>
      </c>
      <c r="G19" s="25" t="s">
        <v>367</v>
      </c>
      <c r="H19" s="26">
        <v>1</v>
      </c>
      <c r="I19" s="16">
        <v>2</v>
      </c>
      <c r="J19" s="50">
        <v>40</v>
      </c>
    </row>
    <row r="20" spans="1:10" ht="18" customHeight="1" x14ac:dyDescent="0.5">
      <c r="A20" s="6" t="s">
        <v>134</v>
      </c>
      <c r="B20" s="25" t="s">
        <v>99</v>
      </c>
      <c r="C20" s="23">
        <v>3</v>
      </c>
      <c r="D20" s="11">
        <v>6</v>
      </c>
      <c r="E20" s="21">
        <v>120</v>
      </c>
      <c r="F20" s="15" t="s">
        <v>365</v>
      </c>
      <c r="G20" s="25" t="s">
        <v>415</v>
      </c>
      <c r="H20" s="23">
        <v>3</v>
      </c>
      <c r="I20" s="11">
        <v>6</v>
      </c>
      <c r="J20" s="51">
        <v>120</v>
      </c>
    </row>
    <row r="21" spans="1:10" ht="18" customHeight="1" x14ac:dyDescent="0.5">
      <c r="A21" s="6" t="s">
        <v>652</v>
      </c>
      <c r="B21" s="25" t="s">
        <v>461</v>
      </c>
      <c r="C21" s="23">
        <v>1</v>
      </c>
      <c r="D21" s="11">
        <v>2</v>
      </c>
      <c r="E21" s="21">
        <v>40</v>
      </c>
      <c r="F21" s="15" t="s">
        <v>653</v>
      </c>
      <c r="G21" s="25" t="s">
        <v>462</v>
      </c>
      <c r="H21" s="26">
        <v>1</v>
      </c>
      <c r="I21" s="17">
        <v>2</v>
      </c>
      <c r="J21" s="49">
        <v>40</v>
      </c>
    </row>
    <row r="22" spans="1:10" ht="18" customHeight="1" x14ac:dyDescent="0.5">
      <c r="A22" s="120" t="s">
        <v>679</v>
      </c>
      <c r="B22" s="199" t="s">
        <v>669</v>
      </c>
      <c r="C22" s="200">
        <v>0.5</v>
      </c>
      <c r="D22" s="191">
        <v>1</v>
      </c>
      <c r="E22" s="206">
        <v>20</v>
      </c>
      <c r="F22" s="207" t="s">
        <v>680</v>
      </c>
      <c r="G22" s="199" t="s">
        <v>427</v>
      </c>
      <c r="H22" s="200">
        <v>0.5</v>
      </c>
      <c r="I22" s="191">
        <v>1</v>
      </c>
      <c r="J22" s="77">
        <v>20</v>
      </c>
    </row>
    <row r="23" spans="1:10" ht="18" customHeight="1" x14ac:dyDescent="0.5">
      <c r="A23" s="120" t="s">
        <v>302</v>
      </c>
      <c r="B23" s="25" t="s">
        <v>20</v>
      </c>
      <c r="C23" s="76">
        <v>0.5</v>
      </c>
      <c r="D23" s="78">
        <v>1</v>
      </c>
      <c r="E23" s="77">
        <v>20</v>
      </c>
      <c r="F23" s="120" t="s">
        <v>303</v>
      </c>
      <c r="G23" s="25" t="s">
        <v>20</v>
      </c>
      <c r="H23" s="76">
        <v>0.5</v>
      </c>
      <c r="I23" s="78">
        <v>1</v>
      </c>
      <c r="J23" s="77">
        <v>20</v>
      </c>
    </row>
    <row r="24" spans="1:10" ht="18" customHeight="1" x14ac:dyDescent="0.5">
      <c r="A24" s="83"/>
      <c r="B24" s="157"/>
      <c r="C24" s="125"/>
      <c r="D24" s="98"/>
      <c r="E24" s="99"/>
      <c r="F24" s="181"/>
      <c r="G24" s="182"/>
      <c r="H24" s="183"/>
      <c r="I24" s="184"/>
      <c r="J24" s="185"/>
    </row>
    <row r="25" spans="1:10" s="4" customFormat="1" ht="18" customHeight="1" x14ac:dyDescent="0.5">
      <c r="A25" s="285" t="s">
        <v>21</v>
      </c>
      <c r="B25" s="285"/>
      <c r="C25" s="42">
        <f>SUM(C16:C24)</f>
        <v>8.5</v>
      </c>
      <c r="D25" s="43">
        <f t="shared" ref="D25:E25" si="1">SUM(D16:D24)</f>
        <v>17</v>
      </c>
      <c r="E25" s="43">
        <f t="shared" si="1"/>
        <v>340</v>
      </c>
      <c r="F25" s="285" t="s">
        <v>21</v>
      </c>
      <c r="G25" s="285"/>
      <c r="H25" s="42">
        <f>SUM(H16:H24)</f>
        <v>8.5</v>
      </c>
      <c r="I25" s="43">
        <f t="shared" ref="I25" si="2">SUM(I16:I24)</f>
        <v>17</v>
      </c>
      <c r="J25" s="43">
        <f>SUM(J16:J24)</f>
        <v>340</v>
      </c>
    </row>
    <row r="26" spans="1:10" ht="18" customHeight="1" x14ac:dyDescent="0.5">
      <c r="A26" s="283" t="s">
        <v>2</v>
      </c>
      <c r="B26" s="284"/>
      <c r="C26" s="284"/>
      <c r="D26" s="284"/>
      <c r="E26" s="284"/>
      <c r="F26" s="282" t="s">
        <v>2</v>
      </c>
      <c r="G26" s="282"/>
      <c r="H26" s="282"/>
      <c r="I26" s="282"/>
      <c r="J26" s="282"/>
    </row>
    <row r="27" spans="1:10" ht="18" customHeight="1" x14ac:dyDescent="0.5">
      <c r="A27" s="120" t="s">
        <v>730</v>
      </c>
      <c r="B27" s="2" t="s">
        <v>300</v>
      </c>
      <c r="C27" s="11"/>
      <c r="D27" s="11">
        <v>1</v>
      </c>
      <c r="E27" s="1">
        <v>20</v>
      </c>
      <c r="F27" s="120" t="s">
        <v>733</v>
      </c>
      <c r="G27" s="2" t="s">
        <v>300</v>
      </c>
      <c r="H27" s="11"/>
      <c r="I27" s="11">
        <v>1</v>
      </c>
      <c r="J27" s="1">
        <v>20</v>
      </c>
    </row>
    <row r="28" spans="1:10" ht="18" customHeight="1" x14ac:dyDescent="0.5">
      <c r="A28" s="120" t="s">
        <v>731</v>
      </c>
      <c r="B28" s="7" t="s">
        <v>156</v>
      </c>
      <c r="C28" s="11"/>
      <c r="D28" s="273">
        <v>1</v>
      </c>
      <c r="E28" s="1">
        <v>15</v>
      </c>
      <c r="F28" s="120" t="s">
        <v>734</v>
      </c>
      <c r="G28" s="7" t="s">
        <v>156</v>
      </c>
      <c r="H28" s="11"/>
      <c r="I28" s="273">
        <v>1</v>
      </c>
      <c r="J28" s="1">
        <v>15</v>
      </c>
    </row>
    <row r="29" spans="1:10" ht="18" customHeight="1" x14ac:dyDescent="0.5">
      <c r="A29" s="120" t="s">
        <v>732</v>
      </c>
      <c r="B29" s="2" t="s">
        <v>157</v>
      </c>
      <c r="C29" s="11"/>
      <c r="D29" s="274"/>
      <c r="E29" s="1">
        <v>5</v>
      </c>
      <c r="F29" s="120" t="s">
        <v>735</v>
      </c>
      <c r="G29" s="2" t="s">
        <v>157</v>
      </c>
      <c r="H29" s="11"/>
      <c r="I29" s="274"/>
      <c r="J29" s="1">
        <v>5</v>
      </c>
    </row>
    <row r="30" spans="1:10" ht="18" customHeight="1" x14ac:dyDescent="0.5">
      <c r="A30" s="6" t="s">
        <v>736</v>
      </c>
      <c r="B30" s="2" t="s">
        <v>5</v>
      </c>
      <c r="C30" s="11"/>
      <c r="D30" s="11">
        <v>1</v>
      </c>
      <c r="E30" s="1">
        <v>20</v>
      </c>
      <c r="F30" s="168" t="s">
        <v>736</v>
      </c>
      <c r="G30" s="2" t="s">
        <v>5</v>
      </c>
      <c r="H30" s="11"/>
      <c r="I30" s="11">
        <v>1</v>
      </c>
      <c r="J30" s="1">
        <v>20</v>
      </c>
    </row>
    <row r="31" spans="1:10" s="4" customFormat="1" ht="18" customHeight="1" x14ac:dyDescent="0.5">
      <c r="A31" s="279" t="s">
        <v>22</v>
      </c>
      <c r="B31" s="280"/>
      <c r="C31" s="37"/>
      <c r="D31" s="37">
        <f>SUM(D27:D30)</f>
        <v>3</v>
      </c>
      <c r="E31" s="38">
        <f>SUM(E27:E30)</f>
        <v>60</v>
      </c>
      <c r="F31" s="285" t="s">
        <v>22</v>
      </c>
      <c r="G31" s="285"/>
      <c r="H31" s="42"/>
      <c r="I31" s="38">
        <f>SUM(I27:I30)</f>
        <v>3</v>
      </c>
      <c r="J31" s="39">
        <f>SUM(J27:J30)</f>
        <v>60</v>
      </c>
    </row>
    <row r="32" spans="1:10" s="4" customFormat="1" ht="18" customHeight="1" x14ac:dyDescent="0.5">
      <c r="A32" s="281" t="s">
        <v>4</v>
      </c>
      <c r="B32" s="281"/>
      <c r="C32" s="59"/>
      <c r="D32" s="61">
        <f>SUM(D14,D25,D31)</f>
        <v>34</v>
      </c>
      <c r="E32" s="41">
        <f>E14+E25+E31</f>
        <v>680</v>
      </c>
      <c r="F32" s="281" t="s">
        <v>4</v>
      </c>
      <c r="G32" s="281"/>
      <c r="H32" s="59"/>
      <c r="I32" s="61">
        <f>SUM(I14,I25,I31)</f>
        <v>34</v>
      </c>
      <c r="J32" s="41">
        <f>J14+J25+J31</f>
        <v>680</v>
      </c>
    </row>
  </sheetData>
  <mergeCells count="18">
    <mergeCell ref="D28:D29"/>
    <mergeCell ref="I28:I29"/>
    <mergeCell ref="A3:E3"/>
    <mergeCell ref="A1:J1"/>
    <mergeCell ref="A2:J2"/>
    <mergeCell ref="A32:B32"/>
    <mergeCell ref="A14:B14"/>
    <mergeCell ref="A25:B25"/>
    <mergeCell ref="A26:E26"/>
    <mergeCell ref="A31:B31"/>
    <mergeCell ref="A15:E15"/>
    <mergeCell ref="F3:J3"/>
    <mergeCell ref="F14:G14"/>
    <mergeCell ref="F15:J15"/>
    <mergeCell ref="F26:J26"/>
    <mergeCell ref="F32:G32"/>
    <mergeCell ref="F25:G25"/>
    <mergeCell ref="F31:G31"/>
  </mergeCells>
  <pageMargins left="0.9" right="0.12" top="1.1000000000000001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3"/>
  <sheetViews>
    <sheetView view="pageBreakPreview" topLeftCell="A13" zoomScale="112" zoomScaleNormal="90" zoomScaleSheetLayoutView="112" workbookViewId="0">
      <selection activeCell="F26" sqref="F26:F29"/>
    </sheetView>
  </sheetViews>
  <sheetFormatPr defaultColWidth="9" defaultRowHeight="18" customHeight="1" x14ac:dyDescent="0.5"/>
  <cols>
    <col min="1" max="1" width="7.125" style="3" customWidth="1"/>
    <col min="2" max="2" width="19.75" style="3" customWidth="1"/>
    <col min="3" max="3" width="3.875" style="12" customWidth="1"/>
    <col min="4" max="4" width="3.625" style="12" customWidth="1"/>
    <col min="5" max="5" width="4.75" style="8" customWidth="1"/>
    <col min="6" max="6" width="7.375" style="3" customWidth="1"/>
    <col min="7" max="7" width="20.25" style="3" customWidth="1"/>
    <col min="8" max="8" width="4.75" style="3" customWidth="1"/>
    <col min="9" max="9" width="4.375" style="12" customWidth="1"/>
    <col min="10" max="10" width="4.75" style="3" customWidth="1"/>
    <col min="11" max="16384" width="9" style="3"/>
  </cols>
  <sheetData>
    <row r="1" spans="1:10" ht="18" customHeight="1" x14ac:dyDescent="0.5">
      <c r="A1" s="236" t="s">
        <v>94</v>
      </c>
      <c r="B1" s="237"/>
      <c r="C1" s="237"/>
      <c r="D1" s="237"/>
      <c r="E1" s="237"/>
      <c r="F1" s="237"/>
      <c r="G1" s="237"/>
      <c r="H1" s="237"/>
      <c r="I1" s="237"/>
      <c r="J1" s="238"/>
    </row>
    <row r="2" spans="1:10" ht="18" customHeight="1" x14ac:dyDescent="0.5">
      <c r="A2" s="275" t="s">
        <v>295</v>
      </c>
      <c r="B2" s="276"/>
      <c r="C2" s="276"/>
      <c r="D2" s="276"/>
      <c r="E2" s="276"/>
      <c r="F2" s="276"/>
      <c r="G2" s="276"/>
      <c r="H2" s="276"/>
      <c r="I2" s="276"/>
      <c r="J2" s="277"/>
    </row>
    <row r="3" spans="1:10" s="20" customFormat="1" ht="18" customHeight="1" x14ac:dyDescent="0.5">
      <c r="A3" s="239" t="s">
        <v>158</v>
      </c>
      <c r="B3" s="240"/>
      <c r="C3" s="240"/>
      <c r="D3" s="240"/>
      <c r="E3" s="241"/>
      <c r="F3" s="239" t="s">
        <v>159</v>
      </c>
      <c r="G3" s="240"/>
      <c r="H3" s="240"/>
      <c r="I3" s="240"/>
      <c r="J3" s="241"/>
    </row>
    <row r="4" spans="1:10" s="34" customFormat="1" ht="18" customHeight="1" x14ac:dyDescent="0.5">
      <c r="A4" s="48" t="s">
        <v>8</v>
      </c>
      <c r="B4" s="46" t="s">
        <v>0</v>
      </c>
      <c r="C4" s="46" t="s">
        <v>153</v>
      </c>
      <c r="D4" s="46" t="s">
        <v>161</v>
      </c>
      <c r="E4" s="53" t="s">
        <v>154</v>
      </c>
      <c r="F4" s="44" t="s">
        <v>8</v>
      </c>
      <c r="G4" s="46" t="s">
        <v>0</v>
      </c>
      <c r="H4" s="46" t="s">
        <v>153</v>
      </c>
      <c r="I4" s="54" t="s">
        <v>161</v>
      </c>
      <c r="J4" s="41" t="s">
        <v>154</v>
      </c>
    </row>
    <row r="5" spans="1:10" ht="18" customHeight="1" x14ac:dyDescent="0.5">
      <c r="A5" s="6" t="s">
        <v>78</v>
      </c>
      <c r="B5" s="25" t="s">
        <v>90</v>
      </c>
      <c r="C5" s="5">
        <v>1</v>
      </c>
      <c r="D5" s="1">
        <v>2</v>
      </c>
      <c r="E5" s="78">
        <v>40</v>
      </c>
      <c r="F5" s="15" t="s">
        <v>234</v>
      </c>
      <c r="G5" s="25" t="s">
        <v>233</v>
      </c>
      <c r="H5" s="5">
        <v>1</v>
      </c>
      <c r="I5" s="1">
        <v>2</v>
      </c>
      <c r="J5" s="78">
        <v>40</v>
      </c>
    </row>
    <row r="6" spans="1:10" ht="18" customHeight="1" x14ac:dyDescent="0.5">
      <c r="A6" s="6" t="s">
        <v>79</v>
      </c>
      <c r="B6" s="25" t="s">
        <v>91</v>
      </c>
      <c r="C6" s="5">
        <v>1</v>
      </c>
      <c r="D6" s="1">
        <v>2</v>
      </c>
      <c r="E6" s="78">
        <v>40</v>
      </c>
      <c r="F6" s="15" t="s">
        <v>236</v>
      </c>
      <c r="G6" s="25" t="s">
        <v>235</v>
      </c>
      <c r="H6" s="5">
        <v>1</v>
      </c>
      <c r="I6" s="1">
        <v>2</v>
      </c>
      <c r="J6" s="78">
        <v>40</v>
      </c>
    </row>
    <row r="7" spans="1:10" ht="18" customHeight="1" x14ac:dyDescent="0.5">
      <c r="A7" s="168" t="s">
        <v>318</v>
      </c>
      <c r="B7" s="199" t="s">
        <v>705</v>
      </c>
      <c r="C7" s="220">
        <v>1</v>
      </c>
      <c r="D7" s="190">
        <v>2</v>
      </c>
      <c r="E7" s="191">
        <v>40</v>
      </c>
      <c r="F7" s="210" t="s">
        <v>250</v>
      </c>
      <c r="G7" s="199" t="s">
        <v>706</v>
      </c>
      <c r="H7" s="5">
        <v>1</v>
      </c>
      <c r="I7" s="1">
        <v>2</v>
      </c>
      <c r="J7" s="78">
        <v>40</v>
      </c>
    </row>
    <row r="8" spans="1:10" ht="18" customHeight="1" x14ac:dyDescent="0.5">
      <c r="A8" s="6" t="s">
        <v>80</v>
      </c>
      <c r="B8" s="25" t="s">
        <v>31</v>
      </c>
      <c r="C8" s="5">
        <v>1</v>
      </c>
      <c r="D8" s="1">
        <v>2</v>
      </c>
      <c r="E8" s="78">
        <v>40</v>
      </c>
      <c r="F8" s="15" t="s">
        <v>252</v>
      </c>
      <c r="G8" s="25" t="s">
        <v>251</v>
      </c>
      <c r="H8" s="5">
        <v>1</v>
      </c>
      <c r="I8" s="1">
        <v>2</v>
      </c>
      <c r="J8" s="78">
        <v>40</v>
      </c>
    </row>
    <row r="9" spans="1:10" ht="18" customHeight="1" x14ac:dyDescent="0.5">
      <c r="A9" s="6" t="s">
        <v>81</v>
      </c>
      <c r="B9" s="25" t="s">
        <v>33</v>
      </c>
      <c r="C9" s="5">
        <v>0.5</v>
      </c>
      <c r="D9" s="1">
        <v>1</v>
      </c>
      <c r="E9" s="78">
        <v>20</v>
      </c>
      <c r="F9" s="15" t="s">
        <v>253</v>
      </c>
      <c r="G9" s="25" t="s">
        <v>194</v>
      </c>
      <c r="H9" s="5">
        <v>0.5</v>
      </c>
      <c r="I9" s="1">
        <v>1</v>
      </c>
      <c r="J9" s="78">
        <v>20</v>
      </c>
    </row>
    <row r="10" spans="1:10" ht="18" customHeight="1" x14ac:dyDescent="0.5">
      <c r="A10" s="6" t="s">
        <v>82</v>
      </c>
      <c r="B10" s="25" t="s">
        <v>443</v>
      </c>
      <c r="C10" s="5">
        <v>0.5</v>
      </c>
      <c r="D10" s="1">
        <v>1</v>
      </c>
      <c r="E10" s="78">
        <v>20</v>
      </c>
      <c r="F10" s="15" t="s">
        <v>238</v>
      </c>
      <c r="G10" s="25" t="s">
        <v>444</v>
      </c>
      <c r="H10" s="5">
        <v>0.5</v>
      </c>
      <c r="I10" s="1">
        <v>1</v>
      </c>
      <c r="J10" s="78">
        <v>20</v>
      </c>
    </row>
    <row r="11" spans="1:10" ht="18" customHeight="1" x14ac:dyDescent="0.5">
      <c r="A11" s="6" t="s">
        <v>83</v>
      </c>
      <c r="B11" s="25" t="s">
        <v>92</v>
      </c>
      <c r="C11" s="5">
        <v>0.5</v>
      </c>
      <c r="D11" s="1">
        <v>1</v>
      </c>
      <c r="E11" s="78">
        <v>20</v>
      </c>
      <c r="F11" s="15" t="s">
        <v>242</v>
      </c>
      <c r="G11" s="25" t="s">
        <v>241</v>
      </c>
      <c r="H11" s="5">
        <v>0.5</v>
      </c>
      <c r="I11" s="1">
        <v>1</v>
      </c>
      <c r="J11" s="78">
        <v>20</v>
      </c>
    </row>
    <row r="12" spans="1:10" ht="18" customHeight="1" x14ac:dyDescent="0.5">
      <c r="A12" s="6" t="s">
        <v>84</v>
      </c>
      <c r="B12" s="25" t="s">
        <v>446</v>
      </c>
      <c r="C12" s="5">
        <v>0.5</v>
      </c>
      <c r="D12" s="1">
        <v>1</v>
      </c>
      <c r="E12" s="78">
        <v>20</v>
      </c>
      <c r="F12" s="15" t="s">
        <v>243</v>
      </c>
      <c r="G12" s="25" t="s">
        <v>447</v>
      </c>
      <c r="H12" s="5">
        <v>0.5</v>
      </c>
      <c r="I12" s="1">
        <v>1</v>
      </c>
      <c r="J12" s="78">
        <v>20</v>
      </c>
    </row>
    <row r="13" spans="1:10" ht="18" customHeight="1" x14ac:dyDescent="0.5">
      <c r="A13" s="6" t="s">
        <v>86</v>
      </c>
      <c r="B13" s="25" t="s">
        <v>132</v>
      </c>
      <c r="C13" s="5">
        <v>1</v>
      </c>
      <c r="D13" s="10">
        <v>2</v>
      </c>
      <c r="E13" s="78">
        <v>40</v>
      </c>
      <c r="F13" s="15" t="s">
        <v>244</v>
      </c>
      <c r="G13" s="25" t="s">
        <v>459</v>
      </c>
      <c r="H13" s="5">
        <v>1</v>
      </c>
      <c r="I13" s="10">
        <v>2</v>
      </c>
      <c r="J13" s="78">
        <v>40</v>
      </c>
    </row>
    <row r="14" spans="1:10" s="4" customFormat="1" ht="18" customHeight="1" x14ac:dyDescent="0.5">
      <c r="A14" s="279" t="s">
        <v>47</v>
      </c>
      <c r="B14" s="280"/>
      <c r="C14" s="47">
        <f>SUM(C5:C13)</f>
        <v>7</v>
      </c>
      <c r="D14" s="58">
        <f t="shared" ref="D14:E14" si="0">SUM(D5:D13)</f>
        <v>14</v>
      </c>
      <c r="E14" s="58">
        <f t="shared" si="0"/>
        <v>280</v>
      </c>
      <c r="F14" s="279" t="s">
        <v>47</v>
      </c>
      <c r="G14" s="280"/>
      <c r="H14" s="47">
        <f>SUM(H5:H13)</f>
        <v>7</v>
      </c>
      <c r="I14" s="58">
        <f t="shared" ref="I14:J14" si="1">SUM(I5:I13)</f>
        <v>14</v>
      </c>
      <c r="J14" s="58">
        <f t="shared" si="1"/>
        <v>280</v>
      </c>
    </row>
    <row r="15" spans="1:10" ht="18" customHeight="1" x14ac:dyDescent="0.5">
      <c r="A15" s="283" t="s">
        <v>1</v>
      </c>
      <c r="B15" s="284"/>
      <c r="C15" s="284"/>
      <c r="D15" s="284"/>
      <c r="E15" s="300"/>
      <c r="F15" s="283" t="s">
        <v>1</v>
      </c>
      <c r="G15" s="284"/>
      <c r="H15" s="284"/>
      <c r="I15" s="284"/>
      <c r="J15" s="300"/>
    </row>
    <row r="16" spans="1:10" ht="18" customHeight="1" x14ac:dyDescent="0.5">
      <c r="A16" s="6" t="s">
        <v>602</v>
      </c>
      <c r="B16" s="25" t="s">
        <v>95</v>
      </c>
      <c r="C16" s="23">
        <v>0.5</v>
      </c>
      <c r="D16" s="77">
        <v>1</v>
      </c>
      <c r="E16" s="78">
        <v>20</v>
      </c>
      <c r="F16" s="15" t="s">
        <v>603</v>
      </c>
      <c r="G16" s="25" t="s">
        <v>267</v>
      </c>
      <c r="H16" s="23">
        <v>0.5</v>
      </c>
      <c r="I16" s="77">
        <v>1</v>
      </c>
      <c r="J16" s="78">
        <v>20</v>
      </c>
    </row>
    <row r="17" spans="1:10" ht="18" customHeight="1" x14ac:dyDescent="0.5">
      <c r="A17" s="168" t="s">
        <v>604</v>
      </c>
      <c r="B17" s="25" t="s">
        <v>411</v>
      </c>
      <c r="C17" s="23">
        <v>1</v>
      </c>
      <c r="D17" s="77">
        <v>2</v>
      </c>
      <c r="E17" s="78">
        <v>40</v>
      </c>
      <c r="F17" s="169" t="s">
        <v>605</v>
      </c>
      <c r="G17" s="25" t="s">
        <v>414</v>
      </c>
      <c r="H17" s="23">
        <v>1</v>
      </c>
      <c r="I17" s="77">
        <v>2</v>
      </c>
      <c r="J17" s="78">
        <v>40</v>
      </c>
    </row>
    <row r="18" spans="1:10" ht="18" customHeight="1" x14ac:dyDescent="0.5">
      <c r="A18" s="198" t="s">
        <v>677</v>
      </c>
      <c r="B18" s="199" t="s">
        <v>713</v>
      </c>
      <c r="C18" s="200">
        <v>1</v>
      </c>
      <c r="D18" s="191">
        <v>2</v>
      </c>
      <c r="E18" s="206">
        <v>40</v>
      </c>
      <c r="F18" s="207" t="s">
        <v>678</v>
      </c>
      <c r="G18" s="199" t="s">
        <v>714</v>
      </c>
      <c r="H18" s="200">
        <v>1</v>
      </c>
      <c r="I18" s="191">
        <v>2</v>
      </c>
      <c r="J18" s="206">
        <v>40</v>
      </c>
    </row>
    <row r="19" spans="1:10" ht="18" customHeight="1" x14ac:dyDescent="0.5">
      <c r="A19" s="6" t="s">
        <v>606</v>
      </c>
      <c r="B19" s="25" t="s">
        <v>133</v>
      </c>
      <c r="C19" s="23">
        <v>1</v>
      </c>
      <c r="D19" s="11">
        <v>2</v>
      </c>
      <c r="E19" s="77">
        <v>40</v>
      </c>
      <c r="F19" s="15" t="s">
        <v>601</v>
      </c>
      <c r="G19" s="25" t="s">
        <v>367</v>
      </c>
      <c r="H19" s="26">
        <v>1</v>
      </c>
      <c r="I19" s="16">
        <v>2</v>
      </c>
      <c r="J19" s="78">
        <v>40</v>
      </c>
    </row>
    <row r="20" spans="1:10" ht="18" customHeight="1" x14ac:dyDescent="0.5">
      <c r="A20" s="6" t="s">
        <v>135</v>
      </c>
      <c r="B20" s="25" t="s">
        <v>100</v>
      </c>
      <c r="C20" s="23">
        <v>3</v>
      </c>
      <c r="D20" s="11">
        <v>6</v>
      </c>
      <c r="E20" s="21">
        <v>120</v>
      </c>
      <c r="F20" s="15" t="s">
        <v>368</v>
      </c>
      <c r="G20" s="25" t="s">
        <v>369</v>
      </c>
      <c r="H20" s="26">
        <v>3</v>
      </c>
      <c r="I20" s="17">
        <v>6</v>
      </c>
      <c r="J20" s="49">
        <v>120</v>
      </c>
    </row>
    <row r="21" spans="1:10" ht="18" customHeight="1" x14ac:dyDescent="0.5">
      <c r="A21" s="6" t="s">
        <v>654</v>
      </c>
      <c r="B21" s="25" t="s">
        <v>370</v>
      </c>
      <c r="C21" s="23">
        <v>1</v>
      </c>
      <c r="D21" s="11">
        <v>2</v>
      </c>
      <c r="E21" s="21">
        <v>40</v>
      </c>
      <c r="F21" s="15" t="s">
        <v>655</v>
      </c>
      <c r="G21" s="25" t="s">
        <v>534</v>
      </c>
      <c r="H21" s="26">
        <v>1</v>
      </c>
      <c r="I21" s="17">
        <v>2</v>
      </c>
      <c r="J21" s="49">
        <v>40</v>
      </c>
    </row>
    <row r="22" spans="1:10" ht="18" customHeight="1" x14ac:dyDescent="0.5">
      <c r="A22" s="120" t="s">
        <v>679</v>
      </c>
      <c r="B22" s="199" t="s">
        <v>669</v>
      </c>
      <c r="C22" s="200">
        <v>0.5</v>
      </c>
      <c r="D22" s="191">
        <v>1</v>
      </c>
      <c r="E22" s="206">
        <v>20</v>
      </c>
      <c r="F22" s="207" t="s">
        <v>680</v>
      </c>
      <c r="G22" s="199" t="s">
        <v>427</v>
      </c>
      <c r="H22" s="200">
        <v>0.5</v>
      </c>
      <c r="I22" s="191">
        <v>1</v>
      </c>
      <c r="J22" s="206">
        <v>20</v>
      </c>
    </row>
    <row r="23" spans="1:10" ht="18" customHeight="1" x14ac:dyDescent="0.5">
      <c r="A23" s="120" t="s">
        <v>302</v>
      </c>
      <c r="B23" s="25" t="s">
        <v>20</v>
      </c>
      <c r="C23" s="76">
        <v>0.5</v>
      </c>
      <c r="D23" s="78">
        <v>1</v>
      </c>
      <c r="E23" s="77">
        <v>20</v>
      </c>
      <c r="F23" s="120" t="s">
        <v>303</v>
      </c>
      <c r="G23" s="25" t="s">
        <v>20</v>
      </c>
      <c r="H23" s="76">
        <v>0.5</v>
      </c>
      <c r="I23" s="78">
        <v>1</v>
      </c>
      <c r="J23" s="77">
        <v>20</v>
      </c>
    </row>
    <row r="24" spans="1:10" s="4" customFormat="1" ht="18" customHeight="1" x14ac:dyDescent="0.5">
      <c r="A24" s="279" t="s">
        <v>21</v>
      </c>
      <c r="B24" s="280"/>
      <c r="C24" s="42">
        <f>SUM(C16:C23)</f>
        <v>8.5</v>
      </c>
      <c r="D24" s="43">
        <f>SUM(D16:D23)</f>
        <v>17</v>
      </c>
      <c r="E24" s="43">
        <f>SUM(E16:E23)</f>
        <v>340</v>
      </c>
      <c r="F24" s="279" t="s">
        <v>21</v>
      </c>
      <c r="G24" s="280"/>
      <c r="H24" s="42">
        <f>SUM(H16:H23)</f>
        <v>8.5</v>
      </c>
      <c r="I24" s="43">
        <f>SUM(I16:I23)</f>
        <v>17</v>
      </c>
      <c r="J24" s="43">
        <f>SUM(J16:J23)</f>
        <v>340</v>
      </c>
    </row>
    <row r="25" spans="1:10" ht="18" customHeight="1" x14ac:dyDescent="0.5">
      <c r="A25" s="283" t="s">
        <v>2</v>
      </c>
      <c r="B25" s="284"/>
      <c r="C25" s="284"/>
      <c r="D25" s="284"/>
      <c r="E25" s="300"/>
      <c r="F25" s="283" t="s">
        <v>2</v>
      </c>
      <c r="G25" s="284"/>
      <c r="H25" s="284"/>
      <c r="I25" s="284"/>
      <c r="J25" s="300"/>
    </row>
    <row r="26" spans="1:10" ht="18" customHeight="1" x14ac:dyDescent="0.5">
      <c r="A26" s="120" t="s">
        <v>730</v>
      </c>
      <c r="B26" s="159" t="s">
        <v>300</v>
      </c>
      <c r="C26" s="11"/>
      <c r="D26" s="11">
        <v>1</v>
      </c>
      <c r="E26" s="1">
        <v>20</v>
      </c>
      <c r="F26" s="120" t="s">
        <v>733</v>
      </c>
      <c r="G26" s="159" t="s">
        <v>300</v>
      </c>
      <c r="H26" s="11"/>
      <c r="I26" s="11">
        <v>1</v>
      </c>
      <c r="J26" s="1">
        <v>20</v>
      </c>
    </row>
    <row r="27" spans="1:10" ht="18" customHeight="1" x14ac:dyDescent="0.5">
      <c r="A27" s="120" t="s">
        <v>731</v>
      </c>
      <c r="B27" s="7" t="s">
        <v>156</v>
      </c>
      <c r="C27" s="11"/>
      <c r="D27" s="273">
        <v>1</v>
      </c>
      <c r="E27" s="1">
        <v>15</v>
      </c>
      <c r="F27" s="120" t="s">
        <v>734</v>
      </c>
      <c r="G27" s="7" t="s">
        <v>156</v>
      </c>
      <c r="H27" s="11"/>
      <c r="I27" s="273">
        <v>1</v>
      </c>
      <c r="J27" s="1">
        <v>15</v>
      </c>
    </row>
    <row r="28" spans="1:10" ht="18" customHeight="1" x14ac:dyDescent="0.5">
      <c r="A28" s="120" t="s">
        <v>732</v>
      </c>
      <c r="B28" s="159" t="s">
        <v>157</v>
      </c>
      <c r="C28" s="11"/>
      <c r="D28" s="274"/>
      <c r="E28" s="1">
        <v>5</v>
      </c>
      <c r="F28" s="120" t="s">
        <v>735</v>
      </c>
      <c r="G28" s="159" t="s">
        <v>157</v>
      </c>
      <c r="H28" s="11"/>
      <c r="I28" s="274"/>
      <c r="J28" s="1">
        <v>5</v>
      </c>
    </row>
    <row r="29" spans="1:10" ht="18" customHeight="1" x14ac:dyDescent="0.5">
      <c r="A29" s="168" t="s">
        <v>736</v>
      </c>
      <c r="B29" s="159" t="s">
        <v>5</v>
      </c>
      <c r="C29" s="11"/>
      <c r="D29" s="11">
        <v>1</v>
      </c>
      <c r="E29" s="1">
        <v>20</v>
      </c>
      <c r="F29" s="168" t="s">
        <v>737</v>
      </c>
      <c r="G29" s="159" t="s">
        <v>5</v>
      </c>
      <c r="H29" s="11"/>
      <c r="I29" s="11">
        <v>1</v>
      </c>
      <c r="J29" s="1">
        <v>20</v>
      </c>
    </row>
    <row r="30" spans="1:10" s="4" customFormat="1" ht="18" customHeight="1" x14ac:dyDescent="0.5">
      <c r="A30" s="279" t="s">
        <v>22</v>
      </c>
      <c r="B30" s="280"/>
      <c r="C30" s="37"/>
      <c r="D30" s="37">
        <f>SUM(D26:D29)</f>
        <v>3</v>
      </c>
      <c r="E30" s="231">
        <f>SUM(E26:E29)</f>
        <v>60</v>
      </c>
      <c r="F30" s="279" t="s">
        <v>22</v>
      </c>
      <c r="G30" s="280"/>
      <c r="H30" s="42"/>
      <c r="I30" s="231">
        <f>SUM(I26:I29)</f>
        <v>3</v>
      </c>
      <c r="J30" s="39">
        <f>SUM(J26:J29)</f>
        <v>60</v>
      </c>
    </row>
    <row r="31" spans="1:10" s="4" customFormat="1" ht="18" customHeight="1" x14ac:dyDescent="0.5">
      <c r="A31" s="288" t="s">
        <v>4</v>
      </c>
      <c r="B31" s="289"/>
      <c r="C31" s="59"/>
      <c r="D31" s="61">
        <f>SUM(D14,D24,D30)</f>
        <v>34</v>
      </c>
      <c r="E31" s="41">
        <f>E14+E24+E30</f>
        <v>680</v>
      </c>
      <c r="F31" s="288" t="s">
        <v>4</v>
      </c>
      <c r="G31" s="289"/>
      <c r="H31" s="59"/>
      <c r="I31" s="61">
        <f>SUM(I14,I24,I30)</f>
        <v>34</v>
      </c>
      <c r="J31" s="41">
        <f>J14+J24+J30</f>
        <v>680</v>
      </c>
    </row>
    <row r="33" spans="1:10" ht="115.5" customHeight="1" x14ac:dyDescent="0.5"/>
    <row r="34" spans="1:10" ht="18" customHeight="1" x14ac:dyDescent="0.5">
      <c r="A34" s="236"/>
      <c r="B34" s="237"/>
      <c r="C34" s="237"/>
      <c r="D34" s="237"/>
      <c r="E34" s="237"/>
      <c r="F34" s="237"/>
      <c r="G34" s="237"/>
      <c r="H34" s="237"/>
      <c r="I34" s="237"/>
      <c r="J34" s="238"/>
    </row>
    <row r="35" spans="1:10" ht="18" customHeight="1" x14ac:dyDescent="0.5">
      <c r="A35" s="275"/>
      <c r="B35" s="276"/>
      <c r="C35" s="276"/>
      <c r="D35" s="276"/>
      <c r="E35" s="276"/>
      <c r="F35" s="276"/>
      <c r="G35" s="276"/>
      <c r="H35" s="276"/>
      <c r="I35" s="276"/>
      <c r="J35" s="277"/>
    </row>
    <row r="36" spans="1:10" ht="18" customHeight="1" x14ac:dyDescent="0.5">
      <c r="A36" s="239"/>
      <c r="B36" s="240"/>
      <c r="C36" s="240"/>
      <c r="D36" s="240"/>
      <c r="E36" s="241"/>
      <c r="F36" s="239"/>
      <c r="G36" s="240"/>
      <c r="H36" s="240"/>
      <c r="I36" s="240"/>
      <c r="J36" s="241"/>
    </row>
    <row r="37" spans="1:10" ht="18" customHeight="1" x14ac:dyDescent="0.5">
      <c r="A37" s="48"/>
      <c r="B37" s="103"/>
      <c r="C37" s="103"/>
      <c r="D37" s="103"/>
      <c r="E37" s="53"/>
      <c r="F37" s="44"/>
      <c r="G37" s="103"/>
      <c r="H37" s="103"/>
      <c r="I37" s="102"/>
      <c r="J37" s="41"/>
    </row>
    <row r="38" spans="1:10" ht="18" customHeight="1" x14ac:dyDescent="0.5">
      <c r="A38" s="6"/>
      <c r="B38" s="25"/>
      <c r="C38" s="5"/>
      <c r="D38" s="1"/>
      <c r="E38" s="78"/>
      <c r="F38" s="15"/>
      <c r="G38" s="25"/>
      <c r="H38" s="5"/>
      <c r="I38" s="1"/>
      <c r="J38" s="78"/>
    </row>
    <row r="39" spans="1:10" ht="18" customHeight="1" x14ac:dyDescent="0.5">
      <c r="A39" s="6"/>
      <c r="B39" s="25"/>
      <c r="C39" s="5"/>
      <c r="D39" s="1"/>
      <c r="E39" s="78"/>
      <c r="F39" s="15"/>
      <c r="G39" s="25"/>
      <c r="H39" s="5"/>
      <c r="I39" s="1"/>
      <c r="J39" s="78"/>
    </row>
    <row r="40" spans="1:10" ht="18" customHeight="1" x14ac:dyDescent="0.5">
      <c r="A40" s="6"/>
      <c r="B40" s="25"/>
      <c r="C40" s="5"/>
      <c r="D40" s="1"/>
      <c r="E40" s="78"/>
      <c r="F40" s="15"/>
      <c r="G40" s="25"/>
      <c r="H40" s="5"/>
      <c r="I40" s="1"/>
      <c r="J40" s="78"/>
    </row>
    <row r="41" spans="1:10" ht="18" customHeight="1" x14ac:dyDescent="0.5">
      <c r="A41" s="6"/>
      <c r="B41" s="25"/>
      <c r="C41" s="5"/>
      <c r="D41" s="1"/>
      <c r="E41" s="78"/>
      <c r="F41" s="15"/>
      <c r="G41" s="25"/>
      <c r="H41" s="5"/>
      <c r="I41" s="1"/>
      <c r="J41" s="78"/>
    </row>
    <row r="42" spans="1:10" ht="18" customHeight="1" x14ac:dyDescent="0.5">
      <c r="A42" s="6"/>
      <c r="B42" s="25"/>
      <c r="C42" s="5"/>
      <c r="D42" s="1"/>
      <c r="E42" s="78"/>
      <c r="F42" s="15"/>
      <c r="G42" s="25"/>
      <c r="H42" s="5"/>
      <c r="I42" s="1"/>
      <c r="J42" s="78"/>
    </row>
    <row r="43" spans="1:10" ht="18" customHeight="1" x14ac:dyDescent="0.5">
      <c r="A43" s="6"/>
      <c r="B43" s="25"/>
      <c r="C43" s="5"/>
      <c r="D43" s="1"/>
      <c r="E43" s="78"/>
      <c r="F43" s="15"/>
      <c r="G43" s="25"/>
      <c r="H43" s="5"/>
      <c r="I43" s="1"/>
      <c r="J43" s="78"/>
    </row>
    <row r="44" spans="1:10" ht="18" customHeight="1" x14ac:dyDescent="0.5">
      <c r="A44" s="6"/>
      <c r="B44" s="25"/>
      <c r="C44" s="5"/>
      <c r="D44" s="1"/>
      <c r="E44" s="78"/>
      <c r="F44" s="15"/>
      <c r="G44" s="25"/>
      <c r="H44" s="5"/>
      <c r="I44" s="1"/>
      <c r="J44" s="78"/>
    </row>
    <row r="45" spans="1:10" ht="18" customHeight="1" x14ac:dyDescent="0.5">
      <c r="A45" s="6"/>
      <c r="B45" s="25"/>
      <c r="C45" s="5"/>
      <c r="D45" s="1"/>
      <c r="E45" s="78"/>
      <c r="F45" s="15"/>
      <c r="G45" s="25"/>
      <c r="H45" s="5"/>
      <c r="I45" s="1"/>
      <c r="J45" s="78"/>
    </row>
    <row r="46" spans="1:10" ht="18" customHeight="1" x14ac:dyDescent="0.5">
      <c r="A46" s="6"/>
      <c r="B46" s="25"/>
      <c r="C46" s="5"/>
      <c r="D46" s="10"/>
      <c r="E46" s="78"/>
      <c r="F46" s="15"/>
      <c r="G46" s="25"/>
      <c r="H46" s="5"/>
      <c r="I46" s="10"/>
      <c r="J46" s="78"/>
    </row>
    <row r="47" spans="1:10" ht="18" customHeight="1" x14ac:dyDescent="0.5">
      <c r="A47" s="279"/>
      <c r="B47" s="280"/>
      <c r="C47" s="47"/>
      <c r="D47" s="58"/>
      <c r="E47" s="58"/>
      <c r="F47" s="279"/>
      <c r="G47" s="280"/>
      <c r="H47" s="47"/>
      <c r="I47" s="58"/>
      <c r="J47" s="58"/>
    </row>
    <row r="48" spans="1:10" ht="18" customHeight="1" x14ac:dyDescent="0.5">
      <c r="A48" s="283"/>
      <c r="B48" s="284"/>
      <c r="C48" s="284"/>
      <c r="D48" s="284"/>
      <c r="E48" s="300"/>
      <c r="F48" s="283"/>
      <c r="G48" s="284"/>
      <c r="H48" s="284"/>
      <c r="I48" s="284"/>
      <c r="J48" s="300"/>
    </row>
    <row r="49" spans="1:10" ht="18" customHeight="1" x14ac:dyDescent="0.5">
      <c r="A49" s="6"/>
      <c r="B49" s="25"/>
      <c r="C49" s="23"/>
      <c r="D49" s="77"/>
      <c r="E49" s="78"/>
      <c r="F49" s="15"/>
      <c r="G49" s="25"/>
      <c r="H49" s="23"/>
      <c r="I49" s="77"/>
      <c r="J49" s="78"/>
    </row>
    <row r="50" spans="1:10" ht="18" customHeight="1" x14ac:dyDescent="0.5">
      <c r="A50" s="6"/>
      <c r="B50" s="25"/>
      <c r="C50" s="23"/>
      <c r="D50" s="77"/>
      <c r="E50" s="78"/>
      <c r="F50" s="15"/>
      <c r="G50" s="25"/>
      <c r="H50" s="23"/>
      <c r="I50" s="77"/>
      <c r="J50" s="78"/>
    </row>
    <row r="51" spans="1:10" ht="18" customHeight="1" x14ac:dyDescent="0.5">
      <c r="A51" s="6"/>
      <c r="B51" s="25"/>
      <c r="C51" s="23"/>
      <c r="D51" s="77"/>
      <c r="E51" s="78"/>
      <c r="F51" s="15"/>
      <c r="G51" s="25"/>
      <c r="H51" s="23"/>
      <c r="I51" s="77"/>
      <c r="J51" s="78"/>
    </row>
    <row r="52" spans="1:10" ht="18" customHeight="1" x14ac:dyDescent="0.5">
      <c r="A52" s="6"/>
      <c r="B52" s="25"/>
      <c r="C52" s="23"/>
      <c r="D52" s="11"/>
      <c r="E52" s="77"/>
      <c r="F52" s="15"/>
      <c r="G52" s="25"/>
      <c r="H52" s="26"/>
      <c r="I52" s="16"/>
      <c r="J52" s="78"/>
    </row>
    <row r="53" spans="1:10" ht="18" customHeight="1" x14ac:dyDescent="0.5">
      <c r="A53" s="6"/>
      <c r="B53" s="25"/>
      <c r="C53" s="23"/>
      <c r="D53" s="11"/>
      <c r="E53" s="77"/>
      <c r="F53" s="6"/>
      <c r="G53" s="25"/>
      <c r="H53" s="23"/>
      <c r="I53" s="11"/>
      <c r="J53" s="77"/>
    </row>
    <row r="54" spans="1:10" ht="18" customHeight="1" x14ac:dyDescent="0.5">
      <c r="A54" s="6"/>
      <c r="B54" s="25"/>
      <c r="C54" s="23"/>
      <c r="D54" s="11"/>
      <c r="E54" s="77"/>
      <c r="F54" s="6"/>
      <c r="G54" s="25"/>
      <c r="H54" s="23"/>
      <c r="I54" s="11"/>
      <c r="J54" s="77"/>
    </row>
    <row r="55" spans="1:10" ht="18" customHeight="1" x14ac:dyDescent="0.5">
      <c r="A55" s="83"/>
      <c r="B55" s="97"/>
      <c r="C55" s="84"/>
      <c r="D55" s="98"/>
      <c r="E55" s="99"/>
      <c r="F55" s="83"/>
      <c r="G55" s="97"/>
      <c r="H55" s="84"/>
      <c r="I55" s="98"/>
      <c r="J55" s="99"/>
    </row>
    <row r="56" spans="1:10" ht="18" customHeight="1" x14ac:dyDescent="0.5">
      <c r="A56" s="6"/>
      <c r="B56" s="25"/>
      <c r="C56" s="23"/>
      <c r="D56" s="11"/>
      <c r="E56" s="77"/>
      <c r="F56" s="6"/>
      <c r="G56" s="25"/>
      <c r="H56" s="23"/>
      <c r="I56" s="11"/>
      <c r="J56" s="77"/>
    </row>
    <row r="57" spans="1:10" ht="18" customHeight="1" x14ac:dyDescent="0.5">
      <c r="A57" s="6"/>
      <c r="B57" s="25"/>
      <c r="C57" s="23"/>
      <c r="D57" s="11"/>
      <c r="E57" s="77"/>
      <c r="F57" s="15"/>
      <c r="G57" s="25"/>
      <c r="H57" s="26"/>
      <c r="I57" s="17"/>
      <c r="J57" s="77"/>
    </row>
    <row r="58" spans="1:10" ht="18" customHeight="1" x14ac:dyDescent="0.5">
      <c r="A58" s="6"/>
      <c r="B58" s="14"/>
      <c r="C58" s="76"/>
      <c r="D58" s="11"/>
      <c r="E58" s="77"/>
      <c r="F58" s="6"/>
      <c r="G58" s="14"/>
      <c r="H58" s="76"/>
      <c r="I58" s="11"/>
      <c r="J58" s="77"/>
    </row>
    <row r="59" spans="1:10" ht="18" customHeight="1" x14ac:dyDescent="0.5">
      <c r="A59" s="279"/>
      <c r="B59" s="280"/>
      <c r="C59" s="47"/>
      <c r="D59" s="58"/>
      <c r="E59" s="58"/>
      <c r="F59" s="279"/>
      <c r="G59" s="280"/>
      <c r="H59" s="47"/>
      <c r="I59" s="58"/>
      <c r="J59" s="58"/>
    </row>
    <row r="60" spans="1:10" ht="18" customHeight="1" x14ac:dyDescent="0.5">
      <c r="A60" s="283"/>
      <c r="B60" s="284"/>
      <c r="C60" s="284"/>
      <c r="D60" s="284"/>
      <c r="E60" s="300"/>
      <c r="F60" s="283"/>
      <c r="G60" s="284"/>
      <c r="H60" s="284"/>
      <c r="I60" s="284"/>
      <c r="J60" s="300"/>
    </row>
    <row r="61" spans="1:10" ht="18" customHeight="1" x14ac:dyDescent="0.5">
      <c r="A61" s="6"/>
      <c r="B61" s="2"/>
      <c r="C61" s="11"/>
      <c r="D61" s="11"/>
      <c r="E61" s="1"/>
      <c r="F61" s="6"/>
      <c r="G61" s="2"/>
      <c r="H61" s="11"/>
      <c r="I61" s="11"/>
      <c r="J61" s="1"/>
    </row>
    <row r="62" spans="1:10" ht="18" customHeight="1" x14ac:dyDescent="0.5">
      <c r="A62" s="6"/>
      <c r="B62" s="7"/>
      <c r="C62" s="11"/>
      <c r="D62" s="11"/>
      <c r="E62" s="1"/>
      <c r="F62" s="6"/>
      <c r="G62" s="7"/>
      <c r="H62" s="11"/>
      <c r="I62" s="11"/>
      <c r="J62" s="1"/>
    </row>
    <row r="63" spans="1:10" ht="18" customHeight="1" x14ac:dyDescent="0.5">
      <c r="A63" s="6"/>
      <c r="B63" s="2"/>
      <c r="C63" s="11"/>
      <c r="D63" s="11"/>
      <c r="E63" s="1"/>
      <c r="F63" s="6"/>
      <c r="G63" s="2"/>
      <c r="H63" s="11"/>
      <c r="I63" s="11"/>
      <c r="J63" s="1"/>
    </row>
    <row r="64" spans="1:10" ht="18" customHeight="1" x14ac:dyDescent="0.5">
      <c r="A64" s="6"/>
      <c r="B64" s="2"/>
      <c r="C64" s="11"/>
      <c r="D64" s="11"/>
      <c r="E64" s="1"/>
      <c r="F64" s="6"/>
      <c r="G64" s="2"/>
      <c r="H64" s="11"/>
      <c r="I64" s="11"/>
      <c r="J64" s="1"/>
    </row>
    <row r="65" spans="1:10" ht="18" customHeight="1" x14ac:dyDescent="0.5">
      <c r="A65" s="279"/>
      <c r="B65" s="280"/>
      <c r="C65" s="37"/>
      <c r="D65" s="37"/>
      <c r="E65" s="104"/>
      <c r="F65" s="279"/>
      <c r="G65" s="280"/>
      <c r="H65" s="42"/>
      <c r="I65" s="104"/>
      <c r="J65" s="39"/>
    </row>
    <row r="66" spans="1:10" ht="18" customHeight="1" x14ac:dyDescent="0.5">
      <c r="A66" s="288"/>
      <c r="B66" s="289"/>
      <c r="C66" s="59"/>
      <c r="D66" s="41"/>
      <c r="E66" s="41"/>
      <c r="F66" s="288"/>
      <c r="G66" s="289"/>
      <c r="H66" s="41"/>
      <c r="I66" s="41"/>
      <c r="J66" s="41"/>
    </row>
    <row r="67" spans="1:10" ht="18" customHeight="1" x14ac:dyDescent="0.5">
      <c r="A67" s="93"/>
      <c r="B67" s="93"/>
      <c r="C67" s="59"/>
      <c r="D67" s="41"/>
      <c r="E67" s="41"/>
      <c r="F67" s="93"/>
      <c r="G67" s="93"/>
      <c r="H67" s="59"/>
      <c r="I67" s="41"/>
      <c r="J67" s="41"/>
    </row>
    <row r="73" spans="1:10" ht="18" customHeight="1" x14ac:dyDescent="0.5">
      <c r="A73" s="297"/>
      <c r="B73" s="298"/>
      <c r="C73" s="298"/>
      <c r="D73" s="298"/>
      <c r="E73" s="298"/>
      <c r="F73" s="298"/>
      <c r="G73" s="298"/>
      <c r="H73" s="298"/>
      <c r="I73" s="298"/>
      <c r="J73" s="299"/>
    </row>
    <row r="74" spans="1:10" ht="18" customHeight="1" x14ac:dyDescent="0.5">
      <c r="A74" s="275"/>
      <c r="B74" s="276"/>
      <c r="C74" s="276"/>
      <c r="D74" s="276"/>
      <c r="E74" s="276"/>
      <c r="F74" s="276"/>
      <c r="G74" s="276"/>
      <c r="H74" s="276"/>
      <c r="I74" s="276"/>
      <c r="J74" s="277"/>
    </row>
    <row r="75" spans="1:10" ht="18" customHeight="1" x14ac:dyDescent="0.5">
      <c r="A75" s="239"/>
      <c r="B75" s="240"/>
      <c r="C75" s="240"/>
      <c r="D75" s="240"/>
      <c r="E75" s="241"/>
      <c r="F75" s="239"/>
      <c r="G75" s="240"/>
      <c r="H75" s="240"/>
      <c r="I75" s="240"/>
      <c r="J75" s="241"/>
    </row>
    <row r="76" spans="1:10" ht="18" customHeight="1" x14ac:dyDescent="0.5">
      <c r="A76" s="44"/>
      <c r="B76" s="103"/>
      <c r="C76" s="103"/>
      <c r="D76" s="102"/>
      <c r="E76" s="41"/>
      <c r="F76" s="44"/>
      <c r="G76" s="103"/>
      <c r="H76" s="103"/>
      <c r="I76" s="102"/>
      <c r="J76" s="41"/>
    </row>
    <row r="77" spans="1:10" ht="18" customHeight="1" x14ac:dyDescent="0.5">
      <c r="A77" s="6"/>
      <c r="B77" s="25"/>
      <c r="C77" s="32"/>
      <c r="D77" s="1"/>
      <c r="E77" s="78"/>
      <c r="F77" s="15"/>
      <c r="G77" s="25"/>
      <c r="H77" s="32"/>
      <c r="I77" s="1"/>
      <c r="J77" s="78"/>
    </row>
    <row r="78" spans="1:10" ht="18" customHeight="1" x14ac:dyDescent="0.5">
      <c r="A78" s="6"/>
      <c r="B78" s="25"/>
      <c r="C78" s="32"/>
      <c r="D78" s="1"/>
      <c r="E78" s="78"/>
      <c r="F78" s="15"/>
      <c r="G78" s="25"/>
      <c r="H78" s="32"/>
      <c r="I78" s="1"/>
      <c r="J78" s="78"/>
    </row>
    <row r="79" spans="1:10" ht="18" customHeight="1" x14ac:dyDescent="0.5">
      <c r="A79" s="6"/>
      <c r="B79" s="25"/>
      <c r="C79" s="32"/>
      <c r="D79" s="1"/>
      <c r="E79" s="78"/>
      <c r="F79" s="15"/>
      <c r="G79" s="25"/>
      <c r="H79" s="32"/>
      <c r="I79" s="1"/>
      <c r="J79" s="78"/>
    </row>
    <row r="80" spans="1:10" ht="18" customHeight="1" x14ac:dyDescent="0.5">
      <c r="A80" s="6"/>
      <c r="B80" s="25"/>
      <c r="C80" s="32"/>
      <c r="D80" s="1"/>
      <c r="E80" s="78"/>
      <c r="F80" s="15"/>
      <c r="G80" s="25"/>
      <c r="H80" s="32"/>
      <c r="I80" s="1"/>
      <c r="J80" s="78"/>
    </row>
    <row r="81" spans="1:10" ht="18" customHeight="1" x14ac:dyDescent="0.5">
      <c r="A81" s="6"/>
      <c r="B81" s="25"/>
      <c r="C81" s="32"/>
      <c r="D81" s="1"/>
      <c r="E81" s="78"/>
      <c r="F81" s="15"/>
      <c r="G81" s="25"/>
      <c r="H81" s="32"/>
      <c r="I81" s="1"/>
      <c r="J81" s="78"/>
    </row>
    <row r="82" spans="1:10" ht="18" customHeight="1" x14ac:dyDescent="0.5">
      <c r="A82" s="6"/>
      <c r="B82" s="25"/>
      <c r="C82" s="32"/>
      <c r="D82" s="1"/>
      <c r="E82" s="78"/>
      <c r="F82" s="15"/>
      <c r="G82" s="25"/>
      <c r="H82" s="32"/>
      <c r="I82" s="1"/>
      <c r="J82" s="78"/>
    </row>
    <row r="83" spans="1:10" ht="18" customHeight="1" x14ac:dyDescent="0.5">
      <c r="A83" s="6"/>
      <c r="B83" s="25"/>
      <c r="C83" s="32"/>
      <c r="D83" s="1"/>
      <c r="E83" s="78"/>
      <c r="F83" s="15"/>
      <c r="G83" s="25"/>
      <c r="H83" s="32"/>
      <c r="I83" s="1"/>
      <c r="J83" s="78"/>
    </row>
    <row r="84" spans="1:10" ht="18" customHeight="1" x14ac:dyDescent="0.5">
      <c r="A84" s="6"/>
      <c r="B84" s="25"/>
      <c r="C84" s="32"/>
      <c r="D84" s="1"/>
      <c r="E84" s="78"/>
      <c r="F84" s="15"/>
      <c r="G84" s="25"/>
      <c r="H84" s="32"/>
      <c r="I84" s="1"/>
      <c r="J84" s="78"/>
    </row>
    <row r="85" spans="1:10" ht="18" customHeight="1" x14ac:dyDescent="0.5">
      <c r="A85" s="279"/>
      <c r="B85" s="280"/>
      <c r="C85" s="47"/>
      <c r="D85" s="47"/>
      <c r="E85" s="47"/>
      <c r="F85" s="279"/>
      <c r="G85" s="280"/>
      <c r="H85" s="47"/>
      <c r="I85" s="43"/>
      <c r="J85" s="39"/>
    </row>
    <row r="86" spans="1:10" ht="18" customHeight="1" x14ac:dyDescent="0.5">
      <c r="A86" s="283"/>
      <c r="B86" s="284"/>
      <c r="C86" s="284"/>
      <c r="D86" s="284"/>
      <c r="E86" s="300"/>
      <c r="F86" s="283"/>
      <c r="G86" s="284"/>
      <c r="H86" s="284"/>
      <c r="I86" s="284"/>
      <c r="J86" s="300"/>
    </row>
    <row r="87" spans="1:10" ht="18" customHeight="1" x14ac:dyDescent="0.5">
      <c r="A87" s="6"/>
      <c r="B87" s="25"/>
      <c r="C87" s="23"/>
      <c r="D87" s="11"/>
      <c r="E87" s="77"/>
      <c r="F87" s="6"/>
      <c r="G87" s="25"/>
      <c r="H87" s="23"/>
      <c r="I87" s="11"/>
      <c r="J87" s="77"/>
    </row>
    <row r="88" spans="1:10" ht="18" customHeight="1" x14ac:dyDescent="0.5">
      <c r="A88" s="83"/>
      <c r="B88" s="97"/>
      <c r="C88" s="84"/>
      <c r="D88" s="98"/>
      <c r="E88" s="99"/>
      <c r="F88" s="83"/>
      <c r="G88" s="97"/>
      <c r="H88" s="84"/>
      <c r="I88" s="98"/>
      <c r="J88" s="99"/>
    </row>
    <row r="89" spans="1:10" ht="18" customHeight="1" x14ac:dyDescent="0.5">
      <c r="A89" s="6"/>
      <c r="B89" s="25"/>
      <c r="C89" s="23"/>
      <c r="D89" s="11"/>
      <c r="E89" s="77"/>
      <c r="F89" s="6"/>
      <c r="G89" s="25"/>
      <c r="H89" s="23"/>
      <c r="I89" s="11"/>
      <c r="J89" s="77"/>
    </row>
    <row r="90" spans="1:10" ht="18" customHeight="1" x14ac:dyDescent="0.5">
      <c r="A90" s="6"/>
      <c r="B90" s="25"/>
      <c r="C90" s="30"/>
      <c r="D90" s="77"/>
      <c r="E90" s="78"/>
      <c r="F90" s="15"/>
      <c r="G90" s="25"/>
      <c r="H90" s="30"/>
      <c r="I90" s="77"/>
      <c r="J90" s="78"/>
    </row>
    <row r="91" spans="1:10" ht="18" customHeight="1" x14ac:dyDescent="0.5">
      <c r="A91" s="6"/>
      <c r="B91" s="25"/>
      <c r="C91" s="26"/>
      <c r="D91" s="77"/>
      <c r="E91" s="78"/>
      <c r="F91" s="6"/>
      <c r="G91" s="25"/>
      <c r="H91" s="26"/>
      <c r="I91" s="77"/>
      <c r="J91" s="78"/>
    </row>
    <row r="92" spans="1:10" ht="18" customHeight="1" x14ac:dyDescent="0.5">
      <c r="A92" s="6"/>
      <c r="B92" s="25"/>
      <c r="C92" s="26"/>
      <c r="D92" s="11"/>
      <c r="E92" s="77"/>
      <c r="F92" s="6"/>
      <c r="G92" s="25"/>
      <c r="H92" s="26"/>
      <c r="I92" s="11"/>
      <c r="J92" s="77"/>
    </row>
    <row r="93" spans="1:10" ht="18" customHeight="1" x14ac:dyDescent="0.5">
      <c r="A93" s="6"/>
      <c r="B93" s="25"/>
      <c r="C93" s="30"/>
      <c r="D93" s="11"/>
      <c r="E93" s="77"/>
      <c r="F93" s="15"/>
      <c r="G93" s="25"/>
      <c r="H93" s="30"/>
      <c r="I93" s="77"/>
      <c r="J93" s="78"/>
    </row>
    <row r="94" spans="1:10" ht="18" customHeight="1" x14ac:dyDescent="0.5">
      <c r="A94" s="6"/>
      <c r="B94" s="25"/>
      <c r="C94" s="26"/>
      <c r="D94" s="11"/>
      <c r="E94" s="77"/>
      <c r="F94" s="6"/>
      <c r="G94" s="25"/>
      <c r="H94" s="26"/>
      <c r="I94" s="11"/>
      <c r="J94" s="77"/>
    </row>
    <row r="95" spans="1:10" ht="18" customHeight="1" x14ac:dyDescent="0.5">
      <c r="A95" s="279"/>
      <c r="B95" s="280"/>
      <c r="C95" s="42"/>
      <c r="D95" s="104"/>
      <c r="E95" s="39"/>
      <c r="F95" s="279"/>
      <c r="G95" s="280"/>
      <c r="H95" s="42"/>
      <c r="I95" s="104"/>
      <c r="J95" s="39"/>
    </row>
    <row r="96" spans="1:10" ht="18" customHeight="1" x14ac:dyDescent="0.5">
      <c r="A96" s="283"/>
      <c r="B96" s="284"/>
      <c r="C96" s="284"/>
      <c r="D96" s="284"/>
      <c r="E96" s="300"/>
      <c r="F96" s="283"/>
      <c r="G96" s="284"/>
      <c r="H96" s="284"/>
      <c r="I96" s="284"/>
      <c r="J96" s="300"/>
    </row>
    <row r="97" spans="1:10" ht="18" customHeight="1" x14ac:dyDescent="0.5">
      <c r="A97" s="6"/>
      <c r="B97" s="2"/>
      <c r="C97" s="11"/>
      <c r="D97" s="11"/>
      <c r="E97" s="1"/>
      <c r="F97" s="6"/>
      <c r="G97" s="2"/>
      <c r="H97" s="11"/>
      <c r="I97" s="11"/>
      <c r="J97" s="1"/>
    </row>
    <row r="98" spans="1:10" ht="18" customHeight="1" x14ac:dyDescent="0.5">
      <c r="A98" s="6"/>
      <c r="B98" s="7"/>
      <c r="C98" s="11"/>
      <c r="D98" s="11"/>
      <c r="E98" s="1"/>
      <c r="F98" s="6"/>
      <c r="G98" s="7"/>
      <c r="H98" s="11"/>
      <c r="I98" s="11"/>
      <c r="J98" s="1"/>
    </row>
    <row r="99" spans="1:10" ht="18" customHeight="1" x14ac:dyDescent="0.5">
      <c r="A99" s="6"/>
      <c r="B99" s="2"/>
      <c r="C99" s="11"/>
      <c r="D99" s="11"/>
      <c r="E99" s="1"/>
      <c r="F99" s="6"/>
      <c r="G99" s="2"/>
      <c r="H99" s="11"/>
      <c r="I99" s="11"/>
      <c r="J99" s="1"/>
    </row>
    <row r="100" spans="1:10" ht="18" customHeight="1" x14ac:dyDescent="0.5">
      <c r="A100" s="6"/>
      <c r="B100" s="2"/>
      <c r="C100" s="11"/>
      <c r="D100" s="11"/>
      <c r="E100" s="1"/>
      <c r="F100" s="6"/>
      <c r="G100" s="2"/>
      <c r="H100" s="11"/>
      <c r="I100" s="11"/>
      <c r="J100" s="1"/>
    </row>
    <row r="101" spans="1:10" ht="18" customHeight="1" x14ac:dyDescent="0.5">
      <c r="A101" s="6"/>
      <c r="B101" s="2"/>
      <c r="C101" s="11"/>
      <c r="D101" s="11"/>
      <c r="E101" s="1"/>
      <c r="F101" s="6"/>
      <c r="G101" s="2"/>
      <c r="H101" s="11"/>
      <c r="I101" s="11"/>
      <c r="J101" s="1"/>
    </row>
    <row r="102" spans="1:10" ht="18" customHeight="1" x14ac:dyDescent="0.5">
      <c r="A102" s="279"/>
      <c r="B102" s="280"/>
      <c r="C102" s="37"/>
      <c r="D102" s="37"/>
      <c r="E102" s="37"/>
      <c r="F102" s="279"/>
      <c r="G102" s="280"/>
      <c r="H102" s="37"/>
      <c r="I102" s="37"/>
      <c r="J102" s="37"/>
    </row>
    <row r="103" spans="1:10" ht="18" customHeight="1" x14ac:dyDescent="0.5">
      <c r="A103" s="288"/>
      <c r="B103" s="289"/>
      <c r="C103" s="59"/>
      <c r="D103" s="41"/>
      <c r="E103" s="41"/>
      <c r="F103" s="288"/>
      <c r="G103" s="289"/>
      <c r="H103" s="41"/>
      <c r="I103" s="41"/>
      <c r="J103" s="41"/>
    </row>
  </sheetData>
  <mergeCells count="50">
    <mergeCell ref="A47:B47"/>
    <mergeCell ref="F47:G47"/>
    <mergeCell ref="A48:E48"/>
    <mergeCell ref="F48:J48"/>
    <mergeCell ref="A59:B59"/>
    <mergeCell ref="F59:G59"/>
    <mergeCell ref="A102:B102"/>
    <mergeCell ref="F102:G102"/>
    <mergeCell ref="A103:B103"/>
    <mergeCell ref="F103:G103"/>
    <mergeCell ref="A60:E60"/>
    <mergeCell ref="F60:J60"/>
    <mergeCell ref="A65:B65"/>
    <mergeCell ref="F65:G65"/>
    <mergeCell ref="A66:B66"/>
    <mergeCell ref="F66:G66"/>
    <mergeCell ref="F75:J75"/>
    <mergeCell ref="A75:E75"/>
    <mergeCell ref="A85:B85"/>
    <mergeCell ref="F85:G85"/>
    <mergeCell ref="A86:E86"/>
    <mergeCell ref="F86:J86"/>
    <mergeCell ref="A95:B95"/>
    <mergeCell ref="F95:G95"/>
    <mergeCell ref="A96:E96"/>
    <mergeCell ref="F96:J96"/>
    <mergeCell ref="A74:J74"/>
    <mergeCell ref="A73:J73"/>
    <mergeCell ref="A1:J1"/>
    <mergeCell ref="A2:J2"/>
    <mergeCell ref="A30:B30"/>
    <mergeCell ref="A31:B31"/>
    <mergeCell ref="A14:B14"/>
    <mergeCell ref="A15:E15"/>
    <mergeCell ref="A24:B24"/>
    <mergeCell ref="A25:E25"/>
    <mergeCell ref="F3:J3"/>
    <mergeCell ref="F14:G14"/>
    <mergeCell ref="F15:J15"/>
    <mergeCell ref="F25:J25"/>
    <mergeCell ref="F31:G31"/>
    <mergeCell ref="F24:G24"/>
    <mergeCell ref="F30:G30"/>
    <mergeCell ref="F36:J36"/>
    <mergeCell ref="A36:E36"/>
    <mergeCell ref="A35:J35"/>
    <mergeCell ref="A34:J34"/>
    <mergeCell ref="A3:E3"/>
    <mergeCell ref="I27:I28"/>
    <mergeCell ref="D27:D28"/>
  </mergeCells>
  <pageMargins left="1.07" right="0.64" top="0.63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view="pageBreakPreview" topLeftCell="A18" zoomScale="136" zoomScaleNormal="80" zoomScaleSheetLayoutView="136" workbookViewId="0">
      <selection activeCell="F27" sqref="F27:F30"/>
    </sheetView>
  </sheetViews>
  <sheetFormatPr defaultRowHeight="18" customHeight="1" x14ac:dyDescent="0.5"/>
  <cols>
    <col min="1" max="1" width="6.625" style="3" customWidth="1"/>
    <col min="2" max="2" width="20.5" style="3" customWidth="1"/>
    <col min="3" max="3" width="4.75" style="12" customWidth="1"/>
    <col min="4" max="4" width="3.75" style="12" customWidth="1"/>
    <col min="5" max="5" width="3.75" style="8" customWidth="1"/>
    <col min="6" max="6" width="7.25" style="3" customWidth="1"/>
    <col min="7" max="7" width="20.25" style="3" customWidth="1"/>
    <col min="8" max="8" width="4.25" style="3" customWidth="1"/>
    <col min="9" max="10" width="3.75" style="3" customWidth="1"/>
    <col min="11" max="16384" width="9" style="3"/>
  </cols>
  <sheetData>
    <row r="1" spans="1:10" ht="18" customHeight="1" x14ac:dyDescent="0.5">
      <c r="A1" s="236" t="s">
        <v>76</v>
      </c>
      <c r="B1" s="237"/>
      <c r="C1" s="237"/>
      <c r="D1" s="237"/>
      <c r="E1" s="237"/>
      <c r="F1" s="237"/>
      <c r="G1" s="237"/>
      <c r="H1" s="237"/>
      <c r="I1" s="237"/>
      <c r="J1" s="238"/>
    </row>
    <row r="2" spans="1:10" ht="18" customHeight="1" x14ac:dyDescent="0.5">
      <c r="A2" s="275" t="s">
        <v>290</v>
      </c>
      <c r="B2" s="276"/>
      <c r="C2" s="276"/>
      <c r="D2" s="276"/>
      <c r="E2" s="276"/>
      <c r="F2" s="276"/>
      <c r="G2" s="276"/>
      <c r="H2" s="276"/>
      <c r="I2" s="276"/>
      <c r="J2" s="277"/>
    </row>
    <row r="3" spans="1:10" s="20" customFormat="1" ht="18" customHeight="1" x14ac:dyDescent="0.5">
      <c r="A3" s="239" t="s">
        <v>158</v>
      </c>
      <c r="B3" s="240"/>
      <c r="C3" s="240"/>
      <c r="D3" s="240"/>
      <c r="E3" s="241"/>
      <c r="F3" s="239" t="s">
        <v>159</v>
      </c>
      <c r="G3" s="240"/>
      <c r="H3" s="240"/>
      <c r="I3" s="240"/>
      <c r="J3" s="241"/>
    </row>
    <row r="4" spans="1:10" s="34" customFormat="1" ht="18" customHeight="1" x14ac:dyDescent="0.5">
      <c r="A4" s="48" t="s">
        <v>8</v>
      </c>
      <c r="B4" s="46" t="s">
        <v>0</v>
      </c>
      <c r="C4" s="46" t="s">
        <v>153</v>
      </c>
      <c r="D4" s="46" t="s">
        <v>161</v>
      </c>
      <c r="E4" s="53" t="s">
        <v>154</v>
      </c>
      <c r="F4" s="44" t="s">
        <v>8</v>
      </c>
      <c r="G4" s="46" t="s">
        <v>0</v>
      </c>
      <c r="H4" s="46" t="s">
        <v>153</v>
      </c>
      <c r="I4" s="45" t="s">
        <v>161</v>
      </c>
      <c r="J4" s="41" t="s">
        <v>154</v>
      </c>
    </row>
    <row r="5" spans="1:10" ht="18" customHeight="1" x14ac:dyDescent="0.5">
      <c r="A5" s="6" t="s">
        <v>78</v>
      </c>
      <c r="B5" s="25" t="s">
        <v>90</v>
      </c>
      <c r="C5" s="5">
        <v>1</v>
      </c>
      <c r="D5" s="1">
        <v>2</v>
      </c>
      <c r="E5" s="78">
        <v>40</v>
      </c>
      <c r="F5" s="15" t="s">
        <v>234</v>
      </c>
      <c r="G5" s="25" t="s">
        <v>233</v>
      </c>
      <c r="H5" s="5">
        <v>1</v>
      </c>
      <c r="I5" s="1">
        <v>2</v>
      </c>
      <c r="J5" s="78">
        <v>40</v>
      </c>
    </row>
    <row r="6" spans="1:10" ht="18" customHeight="1" x14ac:dyDescent="0.5">
      <c r="A6" s="6" t="s">
        <v>79</v>
      </c>
      <c r="B6" s="25" t="s">
        <v>91</v>
      </c>
      <c r="C6" s="5">
        <v>1</v>
      </c>
      <c r="D6" s="1">
        <v>2</v>
      </c>
      <c r="E6" s="78">
        <v>40</v>
      </c>
      <c r="F6" s="15" t="s">
        <v>236</v>
      </c>
      <c r="G6" s="25" t="s">
        <v>235</v>
      </c>
      <c r="H6" s="5">
        <v>1</v>
      </c>
      <c r="I6" s="1">
        <v>2</v>
      </c>
      <c r="J6" s="78">
        <v>40</v>
      </c>
    </row>
    <row r="7" spans="1:10" ht="18" customHeight="1" x14ac:dyDescent="0.5">
      <c r="A7" s="168" t="s">
        <v>318</v>
      </c>
      <c r="B7" s="199" t="s">
        <v>705</v>
      </c>
      <c r="C7" s="220">
        <v>1</v>
      </c>
      <c r="D7" s="190">
        <v>2</v>
      </c>
      <c r="E7" s="191">
        <v>40</v>
      </c>
      <c r="F7" s="210" t="s">
        <v>250</v>
      </c>
      <c r="G7" s="199" t="s">
        <v>706</v>
      </c>
      <c r="H7" s="5">
        <v>1</v>
      </c>
      <c r="I7" s="1">
        <v>2</v>
      </c>
      <c r="J7" s="78">
        <v>40</v>
      </c>
    </row>
    <row r="8" spans="1:10" ht="18" customHeight="1" x14ac:dyDescent="0.5">
      <c r="A8" s="6" t="s">
        <v>80</v>
      </c>
      <c r="B8" s="25" t="s">
        <v>31</v>
      </c>
      <c r="C8" s="5">
        <v>1</v>
      </c>
      <c r="D8" s="1">
        <v>2</v>
      </c>
      <c r="E8" s="78">
        <v>40</v>
      </c>
      <c r="F8" s="15" t="s">
        <v>252</v>
      </c>
      <c r="G8" s="25" t="s">
        <v>251</v>
      </c>
      <c r="H8" s="5">
        <v>1</v>
      </c>
      <c r="I8" s="1">
        <v>2</v>
      </c>
      <c r="J8" s="78">
        <v>40</v>
      </c>
    </row>
    <row r="9" spans="1:10" ht="18" customHeight="1" x14ac:dyDescent="0.5">
      <c r="A9" s="6" t="s">
        <v>81</v>
      </c>
      <c r="B9" s="25" t="s">
        <v>33</v>
      </c>
      <c r="C9" s="5">
        <v>0.5</v>
      </c>
      <c r="D9" s="1">
        <v>1</v>
      </c>
      <c r="E9" s="78">
        <v>20</v>
      </c>
      <c r="F9" s="15" t="s">
        <v>253</v>
      </c>
      <c r="G9" s="25" t="s">
        <v>194</v>
      </c>
      <c r="H9" s="5">
        <v>0.5</v>
      </c>
      <c r="I9" s="1">
        <v>1</v>
      </c>
      <c r="J9" s="78">
        <v>20</v>
      </c>
    </row>
    <row r="10" spans="1:10" ht="18" customHeight="1" x14ac:dyDescent="0.5">
      <c r="A10" s="6" t="s">
        <v>82</v>
      </c>
      <c r="B10" s="25" t="s">
        <v>443</v>
      </c>
      <c r="C10" s="5">
        <v>0.5</v>
      </c>
      <c r="D10" s="1">
        <v>1</v>
      </c>
      <c r="E10" s="78">
        <v>20</v>
      </c>
      <c r="F10" s="15" t="s">
        <v>238</v>
      </c>
      <c r="G10" s="25" t="s">
        <v>444</v>
      </c>
      <c r="H10" s="5">
        <v>0.5</v>
      </c>
      <c r="I10" s="1">
        <v>1</v>
      </c>
      <c r="J10" s="78">
        <v>20</v>
      </c>
    </row>
    <row r="11" spans="1:10" ht="18" customHeight="1" x14ac:dyDescent="0.5">
      <c r="A11" s="6" t="s">
        <v>83</v>
      </c>
      <c r="B11" s="25" t="s">
        <v>92</v>
      </c>
      <c r="C11" s="5">
        <v>0.5</v>
      </c>
      <c r="D11" s="1">
        <v>1</v>
      </c>
      <c r="E11" s="78">
        <v>20</v>
      </c>
      <c r="F11" s="15" t="s">
        <v>242</v>
      </c>
      <c r="G11" s="25" t="s">
        <v>241</v>
      </c>
      <c r="H11" s="5">
        <v>0.5</v>
      </c>
      <c r="I11" s="1">
        <v>1</v>
      </c>
      <c r="J11" s="78">
        <v>20</v>
      </c>
    </row>
    <row r="12" spans="1:10" ht="20.25" customHeight="1" x14ac:dyDescent="0.5">
      <c r="A12" s="6" t="s">
        <v>84</v>
      </c>
      <c r="B12" s="25" t="s">
        <v>446</v>
      </c>
      <c r="C12" s="5">
        <v>0.5</v>
      </c>
      <c r="D12" s="1">
        <v>1</v>
      </c>
      <c r="E12" s="78">
        <v>20</v>
      </c>
      <c r="F12" s="15" t="s">
        <v>243</v>
      </c>
      <c r="G12" s="25" t="s">
        <v>447</v>
      </c>
      <c r="H12" s="5">
        <v>0.5</v>
      </c>
      <c r="I12" s="1">
        <v>1</v>
      </c>
      <c r="J12" s="78">
        <v>20</v>
      </c>
    </row>
    <row r="13" spans="1:10" ht="20.25" customHeight="1" x14ac:dyDescent="0.5">
      <c r="A13" s="6" t="s">
        <v>86</v>
      </c>
      <c r="B13" s="25" t="s">
        <v>132</v>
      </c>
      <c r="C13" s="5">
        <v>1</v>
      </c>
      <c r="D13" s="10">
        <v>2</v>
      </c>
      <c r="E13" s="78">
        <v>40</v>
      </c>
      <c r="F13" s="15" t="s">
        <v>244</v>
      </c>
      <c r="G13" s="25" t="s">
        <v>459</v>
      </c>
      <c r="H13" s="5">
        <v>1</v>
      </c>
      <c r="I13" s="10">
        <v>2</v>
      </c>
      <c r="J13" s="78">
        <v>40</v>
      </c>
    </row>
    <row r="14" spans="1:10" s="4" customFormat="1" ht="18" customHeight="1" x14ac:dyDescent="0.5">
      <c r="A14" s="279" t="s">
        <v>47</v>
      </c>
      <c r="B14" s="280"/>
      <c r="C14" s="47">
        <f>SUM(C5:C13)</f>
        <v>7</v>
      </c>
      <c r="D14" s="58">
        <f t="shared" ref="D14:E14" si="0">SUM(D5:D13)</f>
        <v>14</v>
      </c>
      <c r="E14" s="58">
        <f t="shared" si="0"/>
        <v>280</v>
      </c>
      <c r="F14" s="285" t="s">
        <v>47</v>
      </c>
      <c r="G14" s="301"/>
      <c r="H14" s="47">
        <f>SUM(H5:H13)</f>
        <v>7</v>
      </c>
      <c r="I14" s="58">
        <f t="shared" ref="I14" si="1">SUM(I5:I13)</f>
        <v>14</v>
      </c>
      <c r="J14" s="58">
        <f t="shared" ref="J14" si="2">SUM(J5:J13)</f>
        <v>280</v>
      </c>
    </row>
    <row r="15" spans="1:10" ht="18" customHeight="1" x14ac:dyDescent="0.5">
      <c r="A15" s="283" t="s">
        <v>1</v>
      </c>
      <c r="B15" s="284"/>
      <c r="C15" s="284"/>
      <c r="D15" s="284"/>
      <c r="E15" s="284"/>
      <c r="F15" s="282" t="s">
        <v>1</v>
      </c>
      <c r="G15" s="287"/>
      <c r="H15" s="287"/>
      <c r="I15" s="282"/>
      <c r="J15" s="282"/>
    </row>
    <row r="16" spans="1:10" ht="18" customHeight="1" x14ac:dyDescent="0.5">
      <c r="A16" s="6" t="s">
        <v>441</v>
      </c>
      <c r="B16" s="25" t="s">
        <v>97</v>
      </c>
      <c r="C16" s="30">
        <v>0.5</v>
      </c>
      <c r="D16" s="21">
        <v>1</v>
      </c>
      <c r="E16" s="22">
        <v>20</v>
      </c>
      <c r="F16" s="6" t="s">
        <v>442</v>
      </c>
      <c r="G16" s="25" t="s">
        <v>378</v>
      </c>
      <c r="H16" s="30">
        <v>0.5</v>
      </c>
      <c r="I16" s="77">
        <v>1</v>
      </c>
      <c r="J16" s="78">
        <v>20</v>
      </c>
    </row>
    <row r="17" spans="1:10" ht="18" customHeight="1" x14ac:dyDescent="0.5">
      <c r="A17" s="198" t="s">
        <v>677</v>
      </c>
      <c r="B17" s="199" t="s">
        <v>713</v>
      </c>
      <c r="C17" s="200">
        <v>1</v>
      </c>
      <c r="D17" s="191">
        <v>2</v>
      </c>
      <c r="E17" s="206">
        <v>40</v>
      </c>
      <c r="F17" s="207" t="s">
        <v>678</v>
      </c>
      <c r="G17" s="199" t="s">
        <v>714</v>
      </c>
      <c r="H17" s="200">
        <v>1</v>
      </c>
      <c r="I17" s="191">
        <v>2</v>
      </c>
      <c r="J17" s="206">
        <v>40</v>
      </c>
    </row>
    <row r="18" spans="1:10" ht="18" customHeight="1" x14ac:dyDescent="0.5">
      <c r="A18" s="214" t="s">
        <v>606</v>
      </c>
      <c r="B18" s="199" t="s">
        <v>133</v>
      </c>
      <c r="C18" s="221">
        <v>1</v>
      </c>
      <c r="D18" s="206">
        <v>2</v>
      </c>
      <c r="E18" s="191">
        <v>40</v>
      </c>
      <c r="F18" s="214" t="s">
        <v>601</v>
      </c>
      <c r="G18" s="199" t="s">
        <v>367</v>
      </c>
      <c r="H18" s="221">
        <v>1</v>
      </c>
      <c r="I18" s="206">
        <v>2</v>
      </c>
      <c r="J18" s="191">
        <v>40</v>
      </c>
    </row>
    <row r="19" spans="1:10" ht="18" customHeight="1" x14ac:dyDescent="0.5">
      <c r="A19" s="214" t="s">
        <v>692</v>
      </c>
      <c r="B19" s="199" t="s">
        <v>506</v>
      </c>
      <c r="C19" s="221">
        <v>1.5</v>
      </c>
      <c r="D19" s="206">
        <v>3</v>
      </c>
      <c r="E19" s="191">
        <v>60</v>
      </c>
      <c r="F19" s="210" t="s">
        <v>695</v>
      </c>
      <c r="G19" s="199" t="s">
        <v>505</v>
      </c>
      <c r="H19" s="208">
        <v>1.5</v>
      </c>
      <c r="I19" s="213">
        <v>3</v>
      </c>
      <c r="J19" s="191">
        <v>60</v>
      </c>
    </row>
    <row r="20" spans="1:10" ht="18" customHeight="1" x14ac:dyDescent="0.5">
      <c r="A20" s="214" t="s">
        <v>693</v>
      </c>
      <c r="B20" s="199" t="s">
        <v>507</v>
      </c>
      <c r="C20" s="221">
        <v>1.5</v>
      </c>
      <c r="D20" s="189">
        <v>3</v>
      </c>
      <c r="E20" s="206">
        <v>60</v>
      </c>
      <c r="F20" s="210" t="s">
        <v>696</v>
      </c>
      <c r="G20" s="199" t="s">
        <v>509</v>
      </c>
      <c r="H20" s="208">
        <v>1.5</v>
      </c>
      <c r="I20" s="213">
        <v>3</v>
      </c>
      <c r="J20" s="191">
        <v>60</v>
      </c>
    </row>
    <row r="21" spans="1:10" ht="18" customHeight="1" x14ac:dyDescent="0.5">
      <c r="A21" s="214" t="s">
        <v>694</v>
      </c>
      <c r="B21" s="199" t="s">
        <v>508</v>
      </c>
      <c r="C21" s="221">
        <v>1.5</v>
      </c>
      <c r="D21" s="189">
        <v>3</v>
      </c>
      <c r="E21" s="206">
        <v>60</v>
      </c>
      <c r="F21" s="210" t="s">
        <v>697</v>
      </c>
      <c r="G21" s="199" t="s">
        <v>266</v>
      </c>
      <c r="H21" s="208">
        <v>1.5</v>
      </c>
      <c r="I21" s="222">
        <v>3</v>
      </c>
      <c r="J21" s="206">
        <v>60</v>
      </c>
    </row>
    <row r="22" spans="1:10" ht="18" customHeight="1" x14ac:dyDescent="0.5">
      <c r="A22" s="198" t="s">
        <v>679</v>
      </c>
      <c r="B22" s="199" t="s">
        <v>669</v>
      </c>
      <c r="C22" s="200">
        <v>0.5</v>
      </c>
      <c r="D22" s="191">
        <v>1</v>
      </c>
      <c r="E22" s="206">
        <v>20</v>
      </c>
      <c r="F22" s="207" t="s">
        <v>680</v>
      </c>
      <c r="G22" s="199" t="s">
        <v>427</v>
      </c>
      <c r="H22" s="200">
        <v>0.5</v>
      </c>
      <c r="I22" s="191">
        <v>1</v>
      </c>
      <c r="J22" s="206">
        <v>20</v>
      </c>
    </row>
    <row r="23" spans="1:10" ht="18" customHeight="1" x14ac:dyDescent="0.5">
      <c r="A23" s="120" t="s">
        <v>604</v>
      </c>
      <c r="B23" s="25" t="s">
        <v>411</v>
      </c>
      <c r="C23" s="26">
        <v>1</v>
      </c>
      <c r="D23" s="77">
        <v>2</v>
      </c>
      <c r="E23" s="78">
        <v>40</v>
      </c>
      <c r="F23" s="121" t="s">
        <v>605</v>
      </c>
      <c r="G23" s="29" t="s">
        <v>504</v>
      </c>
      <c r="H23" s="26">
        <v>1</v>
      </c>
      <c r="I23" s="77">
        <v>2</v>
      </c>
      <c r="J23" s="78">
        <v>40</v>
      </c>
    </row>
    <row r="24" spans="1:10" ht="18" customHeight="1" x14ac:dyDescent="0.5">
      <c r="A24" s="6" t="s">
        <v>302</v>
      </c>
      <c r="B24" s="14" t="s">
        <v>20</v>
      </c>
      <c r="C24" s="31">
        <v>0.5</v>
      </c>
      <c r="D24" s="11">
        <v>1</v>
      </c>
      <c r="E24" s="21">
        <v>20</v>
      </c>
      <c r="F24" s="6" t="s">
        <v>303</v>
      </c>
      <c r="G24" s="14" t="s">
        <v>20</v>
      </c>
      <c r="H24" s="31">
        <v>0.5</v>
      </c>
      <c r="I24" s="11">
        <v>1</v>
      </c>
      <c r="J24" s="77">
        <v>20</v>
      </c>
    </row>
    <row r="25" spans="1:10" s="4" customFormat="1" ht="18" customHeight="1" x14ac:dyDescent="0.5">
      <c r="A25" s="285" t="s">
        <v>21</v>
      </c>
      <c r="B25" s="285"/>
      <c r="C25" s="42">
        <f>SUM(C16:C24)</f>
        <v>9</v>
      </c>
      <c r="D25" s="43">
        <f t="shared" ref="D25:E25" si="3">SUM(D16:D24)</f>
        <v>18</v>
      </c>
      <c r="E25" s="43">
        <f t="shared" si="3"/>
        <v>360</v>
      </c>
      <c r="F25" s="285" t="s">
        <v>21</v>
      </c>
      <c r="G25" s="285"/>
      <c r="H25" s="42">
        <f>SUM(H16:H24)</f>
        <v>9</v>
      </c>
      <c r="I25" s="43">
        <f>SUM(I16:I24)</f>
        <v>18</v>
      </c>
      <c r="J25" s="43">
        <f>SUM(J16:J24)</f>
        <v>360</v>
      </c>
    </row>
    <row r="26" spans="1:10" ht="18" customHeight="1" x14ac:dyDescent="0.5">
      <c r="A26" s="283" t="s">
        <v>2</v>
      </c>
      <c r="B26" s="284"/>
      <c r="C26" s="284"/>
      <c r="D26" s="284"/>
      <c r="E26" s="284"/>
      <c r="F26" s="282" t="s">
        <v>2</v>
      </c>
      <c r="G26" s="282"/>
      <c r="H26" s="282"/>
      <c r="I26" s="282"/>
      <c r="J26" s="282"/>
    </row>
    <row r="27" spans="1:10" ht="18" customHeight="1" x14ac:dyDescent="0.5">
      <c r="A27" s="120" t="s">
        <v>730</v>
      </c>
      <c r="B27" s="2" t="s">
        <v>300</v>
      </c>
      <c r="C27" s="11"/>
      <c r="D27" s="11">
        <v>1</v>
      </c>
      <c r="E27" s="1">
        <v>20</v>
      </c>
      <c r="F27" s="120" t="s">
        <v>733</v>
      </c>
      <c r="G27" s="2" t="s">
        <v>300</v>
      </c>
      <c r="H27" s="11"/>
      <c r="I27" s="11">
        <v>1</v>
      </c>
      <c r="J27" s="1">
        <v>20</v>
      </c>
    </row>
    <row r="28" spans="1:10" ht="18" customHeight="1" x14ac:dyDescent="0.5">
      <c r="A28" s="120" t="s">
        <v>731</v>
      </c>
      <c r="B28" s="7" t="s">
        <v>156</v>
      </c>
      <c r="C28" s="11"/>
      <c r="D28" s="273">
        <v>1</v>
      </c>
      <c r="E28" s="1">
        <v>15</v>
      </c>
      <c r="F28" s="120" t="s">
        <v>734</v>
      </c>
      <c r="G28" s="7" t="s">
        <v>156</v>
      </c>
      <c r="H28" s="11"/>
      <c r="I28" s="273">
        <v>1</v>
      </c>
      <c r="J28" s="1">
        <v>15</v>
      </c>
    </row>
    <row r="29" spans="1:10" ht="18" customHeight="1" x14ac:dyDescent="0.5">
      <c r="A29" s="120" t="s">
        <v>732</v>
      </c>
      <c r="B29" s="2" t="s">
        <v>157</v>
      </c>
      <c r="C29" s="11"/>
      <c r="D29" s="274"/>
      <c r="E29" s="1">
        <v>5</v>
      </c>
      <c r="F29" s="120" t="s">
        <v>735</v>
      </c>
      <c r="G29" s="2" t="s">
        <v>157</v>
      </c>
      <c r="H29" s="11"/>
      <c r="I29" s="274"/>
      <c r="J29" s="1">
        <v>5</v>
      </c>
    </row>
    <row r="30" spans="1:10" ht="18" customHeight="1" x14ac:dyDescent="0.5">
      <c r="A30" s="168" t="s">
        <v>736</v>
      </c>
      <c r="B30" s="2" t="s">
        <v>5</v>
      </c>
      <c r="C30" s="11"/>
      <c r="D30" s="11">
        <v>1</v>
      </c>
      <c r="E30" s="1">
        <v>20</v>
      </c>
      <c r="F30" s="168" t="s">
        <v>737</v>
      </c>
      <c r="G30" s="2" t="s">
        <v>5</v>
      </c>
      <c r="H30" s="11"/>
      <c r="I30" s="11">
        <v>1</v>
      </c>
      <c r="J30" s="1">
        <v>20</v>
      </c>
    </row>
    <row r="31" spans="1:10" s="4" customFormat="1" ht="18" customHeight="1" x14ac:dyDescent="0.5">
      <c r="A31" s="279" t="s">
        <v>22</v>
      </c>
      <c r="B31" s="280"/>
      <c r="C31" s="37"/>
      <c r="D31" s="37">
        <f>SUM(D27:D30)</f>
        <v>3</v>
      </c>
      <c r="E31" s="38">
        <f>SUM(E27:E30)</f>
        <v>60</v>
      </c>
      <c r="F31" s="285" t="s">
        <v>22</v>
      </c>
      <c r="G31" s="285"/>
      <c r="H31" s="42"/>
      <c r="I31" s="38">
        <f>SUM(I27:I30)</f>
        <v>3</v>
      </c>
      <c r="J31" s="39">
        <f>SUM(J27:J30)</f>
        <v>60</v>
      </c>
    </row>
    <row r="32" spans="1:10" s="4" customFormat="1" ht="18" customHeight="1" x14ac:dyDescent="0.5">
      <c r="A32" s="281" t="s">
        <v>4</v>
      </c>
      <c r="B32" s="281"/>
      <c r="C32" s="59"/>
      <c r="D32" s="61">
        <f>SUM(D14,D25,I31)</f>
        <v>35</v>
      </c>
      <c r="E32" s="41">
        <f>E14+E25+E31</f>
        <v>700</v>
      </c>
      <c r="F32" s="281" t="s">
        <v>4</v>
      </c>
      <c r="G32" s="281"/>
      <c r="H32" s="59"/>
      <c r="I32" s="61">
        <f>SUM(I14,I25,I31)</f>
        <v>35</v>
      </c>
      <c r="J32" s="41">
        <f>J14+J25+J31</f>
        <v>700</v>
      </c>
    </row>
    <row r="33" spans="3:5" ht="18" customHeight="1" x14ac:dyDescent="0.5">
      <c r="C33" s="3"/>
      <c r="D33" s="3"/>
      <c r="E33" s="3"/>
    </row>
    <row r="34" spans="3:5" ht="18" customHeight="1" x14ac:dyDescent="0.5">
      <c r="C34" s="3"/>
      <c r="D34" s="3"/>
      <c r="E34" s="3"/>
    </row>
  </sheetData>
  <mergeCells count="18">
    <mergeCell ref="D28:D29"/>
    <mergeCell ref="I28:I29"/>
    <mergeCell ref="A3:E3"/>
    <mergeCell ref="A1:J1"/>
    <mergeCell ref="A2:J2"/>
    <mergeCell ref="A31:B31"/>
    <mergeCell ref="A32:B32"/>
    <mergeCell ref="A14:B14"/>
    <mergeCell ref="A15:E15"/>
    <mergeCell ref="A25:B25"/>
    <mergeCell ref="A26:E26"/>
    <mergeCell ref="F3:J3"/>
    <mergeCell ref="F14:G14"/>
    <mergeCell ref="F15:J15"/>
    <mergeCell ref="F26:J26"/>
    <mergeCell ref="F32:G32"/>
    <mergeCell ref="F31:G31"/>
    <mergeCell ref="F25:G25"/>
  </mergeCells>
  <pageMargins left="1.41" right="0.48" top="0.63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1"/>
  <sheetViews>
    <sheetView view="pageBreakPreview" topLeftCell="A12" zoomScale="118" zoomScaleNormal="100" zoomScaleSheetLayoutView="118" workbookViewId="0">
      <selection activeCell="F27" sqref="F27:F30"/>
    </sheetView>
  </sheetViews>
  <sheetFormatPr defaultRowHeight="18" customHeight="1" x14ac:dyDescent="0.5"/>
  <cols>
    <col min="1" max="1" width="6.5" style="3" customWidth="1"/>
    <col min="2" max="2" width="21.25" style="3" customWidth="1"/>
    <col min="3" max="3" width="4.25" style="12" customWidth="1"/>
    <col min="4" max="4" width="3.75" style="12" customWidth="1"/>
    <col min="5" max="5" width="4.125" style="8" customWidth="1"/>
    <col min="6" max="6" width="7.125" style="3" customWidth="1"/>
    <col min="7" max="7" width="20.875" style="3" customWidth="1"/>
    <col min="8" max="8" width="3.875" style="3" customWidth="1"/>
    <col min="9" max="9" width="3.625" style="3" customWidth="1"/>
    <col min="10" max="10" width="4.25" style="3" customWidth="1"/>
    <col min="11" max="16384" width="9" style="3"/>
  </cols>
  <sheetData>
    <row r="1" spans="1:10" ht="18" customHeight="1" x14ac:dyDescent="0.5">
      <c r="A1" s="236" t="s">
        <v>94</v>
      </c>
      <c r="B1" s="237"/>
      <c r="C1" s="237"/>
      <c r="D1" s="237"/>
      <c r="E1" s="237"/>
      <c r="F1" s="237"/>
      <c r="G1" s="237"/>
      <c r="H1" s="237"/>
      <c r="I1" s="237"/>
      <c r="J1" s="238"/>
    </row>
    <row r="2" spans="1:10" ht="18" customHeight="1" x14ac:dyDescent="0.5">
      <c r="A2" s="275" t="s">
        <v>296</v>
      </c>
      <c r="B2" s="276"/>
      <c r="C2" s="276"/>
      <c r="D2" s="276"/>
      <c r="E2" s="276"/>
      <c r="F2" s="276"/>
      <c r="G2" s="276"/>
      <c r="H2" s="276"/>
      <c r="I2" s="276"/>
      <c r="J2" s="277"/>
    </row>
    <row r="3" spans="1:10" s="20" customFormat="1" ht="18" customHeight="1" x14ac:dyDescent="0.5">
      <c r="A3" s="239" t="s">
        <v>158</v>
      </c>
      <c r="B3" s="240"/>
      <c r="C3" s="240"/>
      <c r="D3" s="240"/>
      <c r="E3" s="241"/>
      <c r="F3" s="239" t="s">
        <v>159</v>
      </c>
      <c r="G3" s="240"/>
      <c r="H3" s="240"/>
      <c r="I3" s="240"/>
      <c r="J3" s="241"/>
    </row>
    <row r="4" spans="1:10" s="34" customFormat="1" ht="18" customHeight="1" x14ac:dyDescent="0.5">
      <c r="A4" s="41" t="s">
        <v>8</v>
      </c>
      <c r="B4" s="141" t="s">
        <v>0</v>
      </c>
      <c r="C4" s="141" t="s">
        <v>153</v>
      </c>
      <c r="D4" s="147" t="s">
        <v>161</v>
      </c>
      <c r="E4" s="41" t="s">
        <v>154</v>
      </c>
      <c r="F4" s="53" t="s">
        <v>8</v>
      </c>
      <c r="G4" s="141" t="s">
        <v>0</v>
      </c>
      <c r="H4" s="141" t="s">
        <v>153</v>
      </c>
      <c r="I4" s="141" t="s">
        <v>161</v>
      </c>
      <c r="J4" s="53" t="s">
        <v>154</v>
      </c>
    </row>
    <row r="5" spans="1:10" ht="18" customHeight="1" x14ac:dyDescent="0.5">
      <c r="A5" s="120" t="s">
        <v>78</v>
      </c>
      <c r="B5" s="25" t="s">
        <v>324</v>
      </c>
      <c r="C5" s="76">
        <v>1</v>
      </c>
      <c r="D5" s="77">
        <v>2</v>
      </c>
      <c r="E5" s="78">
        <v>40</v>
      </c>
      <c r="F5" s="121" t="s">
        <v>234</v>
      </c>
      <c r="G5" s="25" t="s">
        <v>325</v>
      </c>
      <c r="H5" s="76">
        <v>1</v>
      </c>
      <c r="I5" s="77">
        <v>2</v>
      </c>
      <c r="J5" s="78">
        <v>40</v>
      </c>
    </row>
    <row r="6" spans="1:10" ht="18" customHeight="1" x14ac:dyDescent="0.5">
      <c r="A6" s="120" t="s">
        <v>79</v>
      </c>
      <c r="B6" s="25" t="s">
        <v>91</v>
      </c>
      <c r="C6" s="76">
        <v>1</v>
      </c>
      <c r="D6" s="77">
        <v>2</v>
      </c>
      <c r="E6" s="78">
        <v>40</v>
      </c>
      <c r="F6" s="121" t="s">
        <v>236</v>
      </c>
      <c r="G6" s="25" t="s">
        <v>327</v>
      </c>
      <c r="H6" s="76">
        <v>1</v>
      </c>
      <c r="I6" s="77">
        <v>2</v>
      </c>
      <c r="J6" s="78">
        <v>40</v>
      </c>
    </row>
    <row r="7" spans="1:10" ht="18" customHeight="1" x14ac:dyDescent="0.5">
      <c r="A7" s="168" t="s">
        <v>318</v>
      </c>
      <c r="B7" s="199" t="s">
        <v>705</v>
      </c>
      <c r="C7" s="220">
        <v>1</v>
      </c>
      <c r="D7" s="190">
        <v>2</v>
      </c>
      <c r="E7" s="191">
        <v>40</v>
      </c>
      <c r="F7" s="210" t="s">
        <v>250</v>
      </c>
      <c r="G7" s="199" t="s">
        <v>706</v>
      </c>
      <c r="H7" s="5">
        <v>1</v>
      </c>
      <c r="I7" s="1">
        <v>2</v>
      </c>
      <c r="J7" s="78">
        <v>40</v>
      </c>
    </row>
    <row r="8" spans="1:10" ht="18" customHeight="1" x14ac:dyDescent="0.5">
      <c r="A8" s="120" t="s">
        <v>80</v>
      </c>
      <c r="B8" s="25" t="s">
        <v>31</v>
      </c>
      <c r="C8" s="76">
        <v>1</v>
      </c>
      <c r="D8" s="77">
        <v>2</v>
      </c>
      <c r="E8" s="78">
        <v>40</v>
      </c>
      <c r="F8" s="121" t="s">
        <v>252</v>
      </c>
      <c r="G8" s="25" t="s">
        <v>251</v>
      </c>
      <c r="H8" s="76">
        <v>1</v>
      </c>
      <c r="I8" s="77">
        <v>2</v>
      </c>
      <c r="J8" s="78">
        <v>40</v>
      </c>
    </row>
    <row r="9" spans="1:10" ht="18" customHeight="1" x14ac:dyDescent="0.5">
      <c r="A9" s="120" t="s">
        <v>81</v>
      </c>
      <c r="B9" s="25" t="s">
        <v>33</v>
      </c>
      <c r="C9" s="76">
        <v>0.5</v>
      </c>
      <c r="D9" s="77">
        <v>1</v>
      </c>
      <c r="E9" s="78">
        <v>20</v>
      </c>
      <c r="F9" s="121" t="s">
        <v>253</v>
      </c>
      <c r="G9" s="25" t="s">
        <v>239</v>
      </c>
      <c r="H9" s="76">
        <v>0.5</v>
      </c>
      <c r="I9" s="77">
        <v>1</v>
      </c>
      <c r="J9" s="78">
        <v>20</v>
      </c>
    </row>
    <row r="10" spans="1:10" ht="18" customHeight="1" x14ac:dyDescent="0.5">
      <c r="A10" s="120" t="s">
        <v>82</v>
      </c>
      <c r="B10" s="25" t="s">
        <v>443</v>
      </c>
      <c r="C10" s="76">
        <v>0.5</v>
      </c>
      <c r="D10" s="77">
        <v>1</v>
      </c>
      <c r="E10" s="78">
        <v>20</v>
      </c>
      <c r="F10" s="121" t="s">
        <v>238</v>
      </c>
      <c r="G10" s="25" t="s">
        <v>449</v>
      </c>
      <c r="H10" s="76">
        <v>0.5</v>
      </c>
      <c r="I10" s="77">
        <v>1</v>
      </c>
      <c r="J10" s="78">
        <v>20</v>
      </c>
    </row>
    <row r="11" spans="1:10" ht="18" customHeight="1" x14ac:dyDescent="0.5">
      <c r="A11" s="120" t="s">
        <v>83</v>
      </c>
      <c r="B11" s="25" t="s">
        <v>92</v>
      </c>
      <c r="C11" s="76">
        <v>0.5</v>
      </c>
      <c r="D11" s="77">
        <v>1</v>
      </c>
      <c r="E11" s="78">
        <v>20</v>
      </c>
      <c r="F11" s="121" t="s">
        <v>242</v>
      </c>
      <c r="G11" s="25" t="s">
        <v>241</v>
      </c>
      <c r="H11" s="76">
        <v>0.5</v>
      </c>
      <c r="I11" s="77">
        <v>1</v>
      </c>
      <c r="J11" s="78">
        <v>20</v>
      </c>
    </row>
    <row r="12" spans="1:10" ht="18" customHeight="1" x14ac:dyDescent="0.5">
      <c r="A12" s="120" t="s">
        <v>84</v>
      </c>
      <c r="B12" s="25" t="s">
        <v>446</v>
      </c>
      <c r="C12" s="76">
        <v>0.5</v>
      </c>
      <c r="D12" s="77">
        <v>1</v>
      </c>
      <c r="E12" s="78">
        <v>20</v>
      </c>
      <c r="F12" s="121" t="s">
        <v>243</v>
      </c>
      <c r="G12" s="25" t="s">
        <v>447</v>
      </c>
      <c r="H12" s="76">
        <v>0.5</v>
      </c>
      <c r="I12" s="77">
        <v>1</v>
      </c>
      <c r="J12" s="78">
        <v>20</v>
      </c>
    </row>
    <row r="13" spans="1:10" ht="18" customHeight="1" x14ac:dyDescent="0.5">
      <c r="A13" s="120" t="s">
        <v>86</v>
      </c>
      <c r="B13" s="25" t="s">
        <v>132</v>
      </c>
      <c r="C13" s="76">
        <v>1</v>
      </c>
      <c r="D13" s="127">
        <v>2</v>
      </c>
      <c r="E13" s="78">
        <v>40</v>
      </c>
      <c r="F13" s="121" t="s">
        <v>244</v>
      </c>
      <c r="G13" s="25" t="s">
        <v>459</v>
      </c>
      <c r="H13" s="76">
        <v>1</v>
      </c>
      <c r="I13" s="127">
        <v>2</v>
      </c>
      <c r="J13" s="78">
        <v>40</v>
      </c>
    </row>
    <row r="14" spans="1:10" s="4" customFormat="1" ht="18" customHeight="1" x14ac:dyDescent="0.5">
      <c r="A14" s="242" t="s">
        <v>47</v>
      </c>
      <c r="B14" s="247"/>
      <c r="C14" s="133">
        <f>SUM(C5:C13)</f>
        <v>7</v>
      </c>
      <c r="D14" s="134">
        <f>SUM(D5:D13)</f>
        <v>14</v>
      </c>
      <c r="E14" s="39">
        <f>SUM(E5:E13)</f>
        <v>280</v>
      </c>
      <c r="F14" s="242" t="s">
        <v>47</v>
      </c>
      <c r="G14" s="247"/>
      <c r="H14" s="133">
        <f>SUM(H5:H13)</f>
        <v>7</v>
      </c>
      <c r="I14" s="134">
        <f>SUM(I5:I13)</f>
        <v>14</v>
      </c>
      <c r="J14" s="39">
        <f>SUM(J5:J13)</f>
        <v>280</v>
      </c>
    </row>
    <row r="15" spans="1:10" ht="18" customHeight="1" x14ac:dyDescent="0.5">
      <c r="A15" s="244" t="s">
        <v>1</v>
      </c>
      <c r="B15" s="245"/>
      <c r="C15" s="245"/>
      <c r="D15" s="245"/>
      <c r="E15" s="245"/>
      <c r="F15" s="244" t="s">
        <v>1</v>
      </c>
      <c r="G15" s="245"/>
      <c r="H15" s="245"/>
      <c r="I15" s="245"/>
      <c r="J15" s="246"/>
    </row>
    <row r="16" spans="1:10" ht="18" customHeight="1" x14ac:dyDescent="0.5">
      <c r="A16" s="6" t="s">
        <v>441</v>
      </c>
      <c r="B16" s="25" t="s">
        <v>97</v>
      </c>
      <c r="C16" s="30">
        <v>0.5</v>
      </c>
      <c r="D16" s="77">
        <v>1</v>
      </c>
      <c r="E16" s="78">
        <v>20</v>
      </c>
      <c r="F16" s="6" t="s">
        <v>442</v>
      </c>
      <c r="G16" s="25" t="s">
        <v>378</v>
      </c>
      <c r="H16" s="30">
        <v>0.5</v>
      </c>
      <c r="I16" s="77">
        <v>1</v>
      </c>
      <c r="J16" s="78">
        <v>20</v>
      </c>
    </row>
    <row r="17" spans="1:10" ht="18" customHeight="1" x14ac:dyDescent="0.5">
      <c r="A17" s="198" t="s">
        <v>677</v>
      </c>
      <c r="B17" s="199" t="s">
        <v>713</v>
      </c>
      <c r="C17" s="200">
        <v>1</v>
      </c>
      <c r="D17" s="191">
        <v>2</v>
      </c>
      <c r="E17" s="206">
        <v>40</v>
      </c>
      <c r="F17" s="207" t="s">
        <v>678</v>
      </c>
      <c r="G17" s="199" t="s">
        <v>714</v>
      </c>
      <c r="H17" s="200">
        <v>1</v>
      </c>
      <c r="I17" s="191">
        <v>2</v>
      </c>
      <c r="J17" s="206">
        <v>40</v>
      </c>
    </row>
    <row r="18" spans="1:10" ht="18" customHeight="1" x14ac:dyDescent="0.5">
      <c r="A18" s="198" t="s">
        <v>604</v>
      </c>
      <c r="B18" s="199" t="s">
        <v>411</v>
      </c>
      <c r="C18" s="208">
        <v>1</v>
      </c>
      <c r="D18" s="206">
        <v>2</v>
      </c>
      <c r="E18" s="191">
        <v>40</v>
      </c>
      <c r="F18" s="207" t="s">
        <v>605</v>
      </c>
      <c r="G18" s="199" t="s">
        <v>710</v>
      </c>
      <c r="H18" s="208">
        <v>1</v>
      </c>
      <c r="I18" s="206">
        <v>2</v>
      </c>
      <c r="J18" s="191">
        <v>40</v>
      </c>
    </row>
    <row r="19" spans="1:10" ht="18" customHeight="1" x14ac:dyDescent="0.5">
      <c r="A19" s="214" t="s">
        <v>606</v>
      </c>
      <c r="B19" s="199" t="s">
        <v>133</v>
      </c>
      <c r="C19" s="208">
        <v>1</v>
      </c>
      <c r="D19" s="191">
        <v>2</v>
      </c>
      <c r="E19" s="206">
        <v>40</v>
      </c>
      <c r="F19" s="210" t="s">
        <v>601</v>
      </c>
      <c r="G19" s="199" t="s">
        <v>367</v>
      </c>
      <c r="H19" s="208">
        <v>1</v>
      </c>
      <c r="I19" s="191">
        <v>2</v>
      </c>
      <c r="J19" s="206">
        <v>40</v>
      </c>
    </row>
    <row r="20" spans="1:10" ht="18" customHeight="1" x14ac:dyDescent="0.5">
      <c r="A20" s="198" t="s">
        <v>607</v>
      </c>
      <c r="B20" s="199" t="s">
        <v>98</v>
      </c>
      <c r="C20" s="211">
        <v>1.5</v>
      </c>
      <c r="D20" s="191">
        <v>3</v>
      </c>
      <c r="E20" s="206">
        <v>60</v>
      </c>
      <c r="F20" s="207" t="s">
        <v>608</v>
      </c>
      <c r="G20" s="199" t="s">
        <v>319</v>
      </c>
      <c r="H20" s="208">
        <v>1.5</v>
      </c>
      <c r="I20" s="223">
        <v>3</v>
      </c>
      <c r="J20" s="206">
        <v>60</v>
      </c>
    </row>
    <row r="21" spans="1:10" ht="18" customHeight="1" x14ac:dyDescent="0.5">
      <c r="A21" s="198" t="s">
        <v>681</v>
      </c>
      <c r="B21" s="199" t="s">
        <v>48</v>
      </c>
      <c r="C21" s="211">
        <v>1.5</v>
      </c>
      <c r="D21" s="191">
        <v>3</v>
      </c>
      <c r="E21" s="206">
        <v>60</v>
      </c>
      <c r="F21" s="207" t="s">
        <v>269</v>
      </c>
      <c r="G21" s="199" t="s">
        <v>382</v>
      </c>
      <c r="H21" s="208">
        <v>1.5</v>
      </c>
      <c r="I21" s="223">
        <v>3</v>
      </c>
      <c r="J21" s="206">
        <v>60</v>
      </c>
    </row>
    <row r="22" spans="1:10" ht="18" customHeight="1" x14ac:dyDescent="0.5">
      <c r="A22" s="198" t="s">
        <v>609</v>
      </c>
      <c r="B22" s="199" t="s">
        <v>460</v>
      </c>
      <c r="C22" s="211">
        <v>1.5</v>
      </c>
      <c r="D22" s="191">
        <v>3</v>
      </c>
      <c r="E22" s="206">
        <v>60</v>
      </c>
      <c r="F22" s="207" t="s">
        <v>682</v>
      </c>
      <c r="G22" s="199" t="s">
        <v>683</v>
      </c>
      <c r="H22" s="208">
        <v>1.5</v>
      </c>
      <c r="I22" s="223">
        <v>3</v>
      </c>
      <c r="J22" s="206">
        <v>60</v>
      </c>
    </row>
    <row r="23" spans="1:10" ht="18" customHeight="1" x14ac:dyDescent="0.5">
      <c r="A23" s="198" t="s">
        <v>679</v>
      </c>
      <c r="B23" s="199" t="s">
        <v>669</v>
      </c>
      <c r="C23" s="200">
        <v>0.5</v>
      </c>
      <c r="D23" s="191">
        <v>1</v>
      </c>
      <c r="E23" s="206">
        <v>20</v>
      </c>
      <c r="F23" s="207" t="s">
        <v>680</v>
      </c>
      <c r="G23" s="199" t="s">
        <v>427</v>
      </c>
      <c r="H23" s="200">
        <v>0.5</v>
      </c>
      <c r="I23" s="191">
        <v>1</v>
      </c>
      <c r="J23" s="206">
        <v>20</v>
      </c>
    </row>
    <row r="24" spans="1:10" ht="18" customHeight="1" x14ac:dyDescent="0.5">
      <c r="A24" s="143" t="s">
        <v>448</v>
      </c>
      <c r="B24" s="33" t="s">
        <v>20</v>
      </c>
      <c r="C24" s="13">
        <v>0.5</v>
      </c>
      <c r="D24" s="78">
        <v>1</v>
      </c>
      <c r="E24" s="77">
        <v>20</v>
      </c>
      <c r="F24" s="143" t="s">
        <v>303</v>
      </c>
      <c r="G24" s="33" t="s">
        <v>20</v>
      </c>
      <c r="H24" s="13">
        <v>0.5</v>
      </c>
      <c r="I24" s="78">
        <v>1</v>
      </c>
      <c r="J24" s="77">
        <v>20</v>
      </c>
    </row>
    <row r="25" spans="1:10" s="4" customFormat="1" ht="18" customHeight="1" x14ac:dyDescent="0.5">
      <c r="A25" s="259" t="s">
        <v>21</v>
      </c>
      <c r="B25" s="259"/>
      <c r="C25" s="137">
        <f>SUM(C16:C24)</f>
        <v>9</v>
      </c>
      <c r="D25" s="144">
        <f>SUM(D16:D24)</f>
        <v>18</v>
      </c>
      <c r="E25" s="39">
        <f>SUM(E16:E24)</f>
        <v>360</v>
      </c>
      <c r="F25" s="259" t="s">
        <v>21</v>
      </c>
      <c r="G25" s="259"/>
      <c r="H25" s="137">
        <f>SUM(H16:H24)</f>
        <v>9</v>
      </c>
      <c r="I25" s="144">
        <f>SUM(I16:I24)</f>
        <v>18</v>
      </c>
      <c r="J25" s="39">
        <f>SUM(J16:J24)</f>
        <v>360</v>
      </c>
    </row>
    <row r="26" spans="1:10" ht="18" customHeight="1" x14ac:dyDescent="0.5">
      <c r="A26" s="244" t="s">
        <v>2</v>
      </c>
      <c r="B26" s="245"/>
      <c r="C26" s="245"/>
      <c r="D26" s="245"/>
      <c r="E26" s="245"/>
      <c r="F26" s="244" t="s">
        <v>2</v>
      </c>
      <c r="G26" s="245"/>
      <c r="H26" s="245"/>
      <c r="I26" s="245"/>
      <c r="J26" s="246"/>
    </row>
    <row r="27" spans="1:10" ht="18" customHeight="1" x14ac:dyDescent="0.5">
      <c r="A27" s="120" t="s">
        <v>730</v>
      </c>
      <c r="B27" s="100" t="s">
        <v>300</v>
      </c>
      <c r="C27" s="78"/>
      <c r="D27" s="78">
        <v>1</v>
      </c>
      <c r="E27" s="77">
        <v>20</v>
      </c>
      <c r="F27" s="120" t="s">
        <v>733</v>
      </c>
      <c r="G27" s="100" t="s">
        <v>300</v>
      </c>
      <c r="H27" s="78"/>
      <c r="I27" s="78">
        <v>1</v>
      </c>
      <c r="J27" s="77">
        <v>20</v>
      </c>
    </row>
    <row r="28" spans="1:10" ht="18" customHeight="1" x14ac:dyDescent="0.5">
      <c r="A28" s="120" t="s">
        <v>731</v>
      </c>
      <c r="B28" s="140" t="s">
        <v>156</v>
      </c>
      <c r="C28" s="78"/>
      <c r="D28" s="257">
        <v>1</v>
      </c>
      <c r="E28" s="77">
        <v>15</v>
      </c>
      <c r="F28" s="120" t="s">
        <v>734</v>
      </c>
      <c r="G28" s="140" t="s">
        <v>156</v>
      </c>
      <c r="H28" s="78"/>
      <c r="I28" s="257">
        <v>1</v>
      </c>
      <c r="J28" s="77">
        <v>15</v>
      </c>
    </row>
    <row r="29" spans="1:10" ht="18" customHeight="1" x14ac:dyDescent="0.5">
      <c r="A29" s="120" t="s">
        <v>732</v>
      </c>
      <c r="B29" s="100" t="s">
        <v>157</v>
      </c>
      <c r="C29" s="78"/>
      <c r="D29" s="258"/>
      <c r="E29" s="77">
        <v>5</v>
      </c>
      <c r="F29" s="120" t="s">
        <v>735</v>
      </c>
      <c r="G29" s="100" t="s">
        <v>157</v>
      </c>
      <c r="H29" s="78"/>
      <c r="I29" s="258"/>
      <c r="J29" s="77">
        <v>5</v>
      </c>
    </row>
    <row r="30" spans="1:10" ht="18" customHeight="1" x14ac:dyDescent="0.5">
      <c r="A30" s="168" t="s">
        <v>736</v>
      </c>
      <c r="B30" s="100" t="s">
        <v>5</v>
      </c>
      <c r="C30" s="78"/>
      <c r="D30" s="78">
        <v>1</v>
      </c>
      <c r="E30" s="77">
        <v>20</v>
      </c>
      <c r="F30" s="168" t="s">
        <v>737</v>
      </c>
      <c r="G30" s="100" t="s">
        <v>5</v>
      </c>
      <c r="H30" s="78"/>
      <c r="I30" s="78">
        <v>1</v>
      </c>
      <c r="J30" s="77">
        <v>20</v>
      </c>
    </row>
    <row r="31" spans="1:10" s="4" customFormat="1" ht="18" customHeight="1" x14ac:dyDescent="0.5">
      <c r="A31" s="242" t="s">
        <v>22</v>
      </c>
      <c r="B31" s="247"/>
      <c r="C31" s="39"/>
      <c r="D31" s="39">
        <f>SUM(D27:D30)</f>
        <v>3</v>
      </c>
      <c r="E31" s="144">
        <f>SUM(E27:E30)</f>
        <v>60</v>
      </c>
      <c r="F31" s="242" t="s">
        <v>22</v>
      </c>
      <c r="G31" s="247"/>
      <c r="H31" s="137"/>
      <c r="I31" s="144">
        <f>SUM(I27:I30)</f>
        <v>3</v>
      </c>
      <c r="J31" s="39">
        <f>SUM(J27:J30)</f>
        <v>60</v>
      </c>
    </row>
    <row r="32" spans="1:10" s="4" customFormat="1" ht="18" customHeight="1" x14ac:dyDescent="0.5">
      <c r="A32" s="290" t="s">
        <v>4</v>
      </c>
      <c r="B32" s="290"/>
      <c r="C32" s="41"/>
      <c r="D32" s="61">
        <f>SUM(D14,D25,D31)</f>
        <v>35</v>
      </c>
      <c r="E32" s="41">
        <f>E14+E25+E31</f>
        <v>700</v>
      </c>
      <c r="F32" s="290" t="s">
        <v>4</v>
      </c>
      <c r="G32" s="290"/>
      <c r="H32" s="41"/>
      <c r="I32" s="61">
        <f>SUM(I14,I25,I31)</f>
        <v>35</v>
      </c>
      <c r="J32" s="41">
        <f>J14+J25+J31</f>
        <v>700</v>
      </c>
    </row>
    <row r="33" spans="1:10" ht="18" customHeight="1" x14ac:dyDescent="0.5">
      <c r="C33" s="3"/>
      <c r="D33" s="3"/>
      <c r="E33" s="3"/>
    </row>
    <row r="34" spans="1:10" ht="18" customHeight="1" x14ac:dyDescent="0.5">
      <c r="C34" s="3"/>
      <c r="D34" s="3"/>
      <c r="E34" s="3"/>
    </row>
    <row r="38" spans="1:10" ht="33.75" customHeight="1" x14ac:dyDescent="0.5"/>
    <row r="39" spans="1:10" ht="18" customHeight="1" x14ac:dyDescent="0.5">
      <c r="A39" s="236" t="s">
        <v>94</v>
      </c>
      <c r="B39" s="237"/>
      <c r="C39" s="237"/>
      <c r="D39" s="237"/>
      <c r="E39" s="237"/>
      <c r="F39" s="237"/>
      <c r="G39" s="237"/>
      <c r="H39" s="237"/>
      <c r="I39" s="237"/>
      <c r="J39" s="238"/>
    </row>
    <row r="40" spans="1:10" ht="18" customHeight="1" x14ac:dyDescent="0.5">
      <c r="A40" s="275" t="s">
        <v>383</v>
      </c>
      <c r="B40" s="276"/>
      <c r="C40" s="276"/>
      <c r="D40" s="276"/>
      <c r="E40" s="276"/>
      <c r="F40" s="276"/>
      <c r="G40" s="276"/>
      <c r="H40" s="276"/>
      <c r="I40" s="276"/>
      <c r="J40" s="277"/>
    </row>
    <row r="41" spans="1:10" ht="18" customHeight="1" x14ac:dyDescent="0.5">
      <c r="A41" s="239" t="s">
        <v>158</v>
      </c>
      <c r="B41" s="240"/>
      <c r="C41" s="240"/>
      <c r="D41" s="240"/>
      <c r="E41" s="241"/>
      <c r="F41" s="239" t="s">
        <v>159</v>
      </c>
      <c r="G41" s="240"/>
      <c r="H41" s="240"/>
      <c r="I41" s="240"/>
      <c r="J41" s="241"/>
    </row>
    <row r="42" spans="1:10" ht="18" customHeight="1" x14ac:dyDescent="0.5">
      <c r="A42" s="44" t="s">
        <v>8</v>
      </c>
      <c r="B42" s="95" t="s">
        <v>0</v>
      </c>
      <c r="C42" s="95" t="s">
        <v>153</v>
      </c>
      <c r="D42" s="94" t="s">
        <v>161</v>
      </c>
      <c r="E42" s="41" t="s">
        <v>154</v>
      </c>
      <c r="F42" s="48" t="s">
        <v>8</v>
      </c>
      <c r="G42" s="95" t="s">
        <v>0</v>
      </c>
      <c r="H42" s="95" t="s">
        <v>153</v>
      </c>
      <c r="I42" s="95" t="s">
        <v>161</v>
      </c>
      <c r="J42" s="53" t="s">
        <v>154</v>
      </c>
    </row>
    <row r="43" spans="1:10" ht="18" customHeight="1" x14ac:dyDescent="0.5">
      <c r="A43" s="6" t="s">
        <v>78</v>
      </c>
      <c r="B43" s="25" t="s">
        <v>324</v>
      </c>
      <c r="C43" s="5">
        <v>1</v>
      </c>
      <c r="D43" s="1">
        <v>2</v>
      </c>
      <c r="E43" s="78">
        <v>40</v>
      </c>
      <c r="F43" s="15" t="s">
        <v>234</v>
      </c>
      <c r="G43" s="25" t="s">
        <v>325</v>
      </c>
      <c r="H43" s="5">
        <v>1</v>
      </c>
      <c r="I43" s="1">
        <v>2</v>
      </c>
      <c r="J43" s="78">
        <v>40</v>
      </c>
    </row>
    <row r="44" spans="1:10" ht="18" customHeight="1" x14ac:dyDescent="0.5">
      <c r="A44" s="6" t="s">
        <v>79</v>
      </c>
      <c r="B44" s="25" t="s">
        <v>91</v>
      </c>
      <c r="C44" s="5">
        <v>1</v>
      </c>
      <c r="D44" s="1">
        <v>2</v>
      </c>
      <c r="E44" s="78">
        <v>40</v>
      </c>
      <c r="F44" s="15" t="s">
        <v>236</v>
      </c>
      <c r="G44" s="25" t="s">
        <v>327</v>
      </c>
      <c r="H44" s="5">
        <v>1</v>
      </c>
      <c r="I44" s="1">
        <v>2</v>
      </c>
      <c r="J44" s="78">
        <v>40</v>
      </c>
    </row>
    <row r="45" spans="1:10" ht="18" customHeight="1" x14ac:dyDescent="0.5">
      <c r="A45" s="6" t="s">
        <v>318</v>
      </c>
      <c r="B45" s="25" t="s">
        <v>323</v>
      </c>
      <c r="C45" s="5">
        <v>1</v>
      </c>
      <c r="D45" s="1">
        <v>2</v>
      </c>
      <c r="E45" s="78">
        <v>40</v>
      </c>
      <c r="F45" s="15" t="s">
        <v>250</v>
      </c>
      <c r="G45" s="25" t="s">
        <v>326</v>
      </c>
      <c r="H45" s="5">
        <v>1</v>
      </c>
      <c r="I45" s="1">
        <v>2</v>
      </c>
      <c r="J45" s="78">
        <v>40</v>
      </c>
    </row>
    <row r="46" spans="1:10" ht="18" customHeight="1" x14ac:dyDescent="0.5">
      <c r="A46" s="6" t="s">
        <v>80</v>
      </c>
      <c r="B46" s="25" t="s">
        <v>31</v>
      </c>
      <c r="C46" s="5">
        <v>1</v>
      </c>
      <c r="D46" s="1">
        <v>2</v>
      </c>
      <c r="E46" s="78">
        <v>40</v>
      </c>
      <c r="F46" s="15" t="s">
        <v>252</v>
      </c>
      <c r="G46" s="25" t="s">
        <v>251</v>
      </c>
      <c r="H46" s="5">
        <v>1</v>
      </c>
      <c r="I46" s="1">
        <v>2</v>
      </c>
      <c r="J46" s="78">
        <v>40</v>
      </c>
    </row>
    <row r="47" spans="1:10" ht="18" customHeight="1" x14ac:dyDescent="0.5">
      <c r="A47" s="6" t="s">
        <v>81</v>
      </c>
      <c r="B47" s="25" t="s">
        <v>33</v>
      </c>
      <c r="C47" s="5">
        <v>0.5</v>
      </c>
      <c r="D47" s="1">
        <v>1</v>
      </c>
      <c r="E47" s="78">
        <v>20</v>
      </c>
      <c r="F47" s="15" t="s">
        <v>253</v>
      </c>
      <c r="G47" s="25" t="s">
        <v>239</v>
      </c>
      <c r="H47" s="5">
        <v>0.5</v>
      </c>
      <c r="I47" s="1">
        <v>1</v>
      </c>
      <c r="J47" s="78">
        <v>20</v>
      </c>
    </row>
    <row r="48" spans="1:10" ht="18" customHeight="1" x14ac:dyDescent="0.5">
      <c r="A48" s="6" t="s">
        <v>82</v>
      </c>
      <c r="B48" s="25" t="s">
        <v>77</v>
      </c>
      <c r="C48" s="5">
        <v>0.5</v>
      </c>
      <c r="D48" s="1">
        <v>1</v>
      </c>
      <c r="E48" s="78">
        <v>20</v>
      </c>
      <c r="F48" s="15" t="s">
        <v>238</v>
      </c>
      <c r="G48" s="25" t="s">
        <v>63</v>
      </c>
      <c r="H48" s="5">
        <v>0.5</v>
      </c>
      <c r="I48" s="1">
        <v>1</v>
      </c>
      <c r="J48" s="78">
        <v>20</v>
      </c>
    </row>
    <row r="49" spans="1:10" ht="18" customHeight="1" x14ac:dyDescent="0.5">
      <c r="A49" s="6" t="s">
        <v>83</v>
      </c>
      <c r="B49" s="25" t="s">
        <v>92</v>
      </c>
      <c r="C49" s="5">
        <v>0.5</v>
      </c>
      <c r="D49" s="1">
        <v>1</v>
      </c>
      <c r="E49" s="78">
        <v>20</v>
      </c>
      <c r="F49" s="15" t="s">
        <v>242</v>
      </c>
      <c r="G49" s="25" t="s">
        <v>241</v>
      </c>
      <c r="H49" s="5">
        <v>0.5</v>
      </c>
      <c r="I49" s="1">
        <v>1</v>
      </c>
      <c r="J49" s="78">
        <v>20</v>
      </c>
    </row>
    <row r="50" spans="1:10" ht="18" customHeight="1" x14ac:dyDescent="0.5">
      <c r="A50" s="6" t="s">
        <v>84</v>
      </c>
      <c r="B50" s="25" t="s">
        <v>85</v>
      </c>
      <c r="C50" s="5">
        <v>0.5</v>
      </c>
      <c r="D50" s="1">
        <v>1</v>
      </c>
      <c r="E50" s="78">
        <v>20</v>
      </c>
      <c r="F50" s="15" t="s">
        <v>243</v>
      </c>
      <c r="G50" s="25" t="s">
        <v>195</v>
      </c>
      <c r="H50" s="5">
        <v>0.5</v>
      </c>
      <c r="I50" s="1">
        <v>1</v>
      </c>
      <c r="J50" s="78">
        <v>20</v>
      </c>
    </row>
    <row r="51" spans="1:10" ht="18" customHeight="1" x14ac:dyDescent="0.5">
      <c r="A51" s="6" t="s">
        <v>86</v>
      </c>
      <c r="B51" s="25" t="s">
        <v>132</v>
      </c>
      <c r="C51" s="5">
        <v>1</v>
      </c>
      <c r="D51" s="10">
        <v>2</v>
      </c>
      <c r="E51" s="78">
        <v>40</v>
      </c>
      <c r="F51" s="15" t="s">
        <v>244</v>
      </c>
      <c r="G51" s="25" t="s">
        <v>17</v>
      </c>
      <c r="H51" s="5">
        <v>1</v>
      </c>
      <c r="I51" s="10">
        <v>2</v>
      </c>
      <c r="J51" s="78">
        <v>40</v>
      </c>
    </row>
    <row r="52" spans="1:10" ht="18" customHeight="1" x14ac:dyDescent="0.5">
      <c r="A52" s="279" t="s">
        <v>47</v>
      </c>
      <c r="B52" s="280"/>
      <c r="C52" s="133">
        <f>SUM(C43:C51)</f>
        <v>7</v>
      </c>
      <c r="D52" s="134">
        <f>SUM(D43:D51)</f>
        <v>14</v>
      </c>
      <c r="E52" s="39">
        <f>SUM(E43:E51)</f>
        <v>280</v>
      </c>
      <c r="F52" s="279" t="s">
        <v>47</v>
      </c>
      <c r="G52" s="280"/>
      <c r="H52" s="133">
        <v>7</v>
      </c>
      <c r="I52" s="134">
        <v>14</v>
      </c>
      <c r="J52" s="39">
        <v>280</v>
      </c>
    </row>
    <row r="53" spans="1:10" ht="18" customHeight="1" x14ac:dyDescent="0.5">
      <c r="A53" s="283" t="s">
        <v>1</v>
      </c>
      <c r="B53" s="284"/>
      <c r="C53" s="284"/>
      <c r="D53" s="284"/>
      <c r="E53" s="284"/>
      <c r="F53" s="283" t="s">
        <v>1</v>
      </c>
      <c r="G53" s="284"/>
      <c r="H53" s="284"/>
      <c r="I53" s="284"/>
      <c r="J53" s="300"/>
    </row>
    <row r="54" spans="1:10" ht="18" customHeight="1" x14ac:dyDescent="0.5">
      <c r="A54" s="6" t="s">
        <v>136</v>
      </c>
      <c r="B54" s="25" t="s">
        <v>97</v>
      </c>
      <c r="C54" s="30">
        <v>0.5</v>
      </c>
      <c r="D54" s="77">
        <v>1</v>
      </c>
      <c r="E54" s="78">
        <v>20</v>
      </c>
      <c r="F54" s="6" t="s">
        <v>379</v>
      </c>
      <c r="G54" s="25" t="s">
        <v>378</v>
      </c>
      <c r="H54" s="30">
        <v>0.5</v>
      </c>
      <c r="I54" s="77">
        <v>1</v>
      </c>
      <c r="J54" s="78">
        <v>20</v>
      </c>
    </row>
    <row r="55" spans="1:10" ht="18" customHeight="1" x14ac:dyDescent="0.5">
      <c r="A55" s="6" t="s">
        <v>380</v>
      </c>
      <c r="B55" s="25" t="s">
        <v>89</v>
      </c>
      <c r="C55" s="26">
        <v>1</v>
      </c>
      <c r="D55" s="77">
        <v>2</v>
      </c>
      <c r="E55" s="78">
        <v>40</v>
      </c>
      <c r="F55" s="15" t="s">
        <v>248</v>
      </c>
      <c r="G55" s="25" t="s">
        <v>180</v>
      </c>
      <c r="H55" s="26">
        <v>1</v>
      </c>
      <c r="I55" s="77">
        <v>2</v>
      </c>
      <c r="J55" s="78">
        <v>40</v>
      </c>
    </row>
    <row r="56" spans="1:10" ht="18" customHeight="1" x14ac:dyDescent="0.5">
      <c r="A56" s="6" t="s">
        <v>165</v>
      </c>
      <c r="B56" s="29" t="s">
        <v>96</v>
      </c>
      <c r="C56" s="26">
        <v>1</v>
      </c>
      <c r="D56" s="77">
        <v>2</v>
      </c>
      <c r="E56" s="78">
        <v>40</v>
      </c>
      <c r="F56" s="15" t="s">
        <v>249</v>
      </c>
      <c r="G56" s="25" t="s">
        <v>268</v>
      </c>
      <c r="H56" s="26">
        <v>1</v>
      </c>
      <c r="I56" s="77">
        <v>2</v>
      </c>
      <c r="J56" s="78">
        <v>40</v>
      </c>
    </row>
    <row r="57" spans="1:10" ht="18" customHeight="1" x14ac:dyDescent="0.5">
      <c r="A57" s="6" t="s">
        <v>381</v>
      </c>
      <c r="B57" s="25" t="s">
        <v>137</v>
      </c>
      <c r="C57" s="26">
        <v>1</v>
      </c>
      <c r="D57" s="11">
        <v>2</v>
      </c>
      <c r="E57" s="77">
        <v>40</v>
      </c>
      <c r="F57" s="15" t="s">
        <v>376</v>
      </c>
      <c r="G57" s="25" t="s">
        <v>377</v>
      </c>
      <c r="H57" s="26">
        <v>1</v>
      </c>
      <c r="I57" s="11">
        <v>2</v>
      </c>
      <c r="J57" s="77">
        <v>40</v>
      </c>
    </row>
    <row r="58" spans="1:10" ht="18" customHeight="1" x14ac:dyDescent="0.5">
      <c r="A58" s="6" t="s">
        <v>384</v>
      </c>
      <c r="B58" s="100" t="s">
        <v>93</v>
      </c>
      <c r="C58" s="31">
        <v>1.5</v>
      </c>
      <c r="D58" s="11">
        <v>3</v>
      </c>
      <c r="E58" s="77">
        <v>60</v>
      </c>
      <c r="F58" s="15" t="s">
        <v>388</v>
      </c>
      <c r="G58" s="100" t="s">
        <v>245</v>
      </c>
      <c r="H58" s="76">
        <v>1.5</v>
      </c>
      <c r="I58" s="57">
        <v>3</v>
      </c>
      <c r="J58" s="77">
        <v>60</v>
      </c>
    </row>
    <row r="59" spans="1:10" ht="18" customHeight="1" x14ac:dyDescent="0.5">
      <c r="A59" s="6" t="s">
        <v>399</v>
      </c>
      <c r="B59" s="100" t="s">
        <v>401</v>
      </c>
      <c r="C59" s="31">
        <v>1</v>
      </c>
      <c r="D59" s="11">
        <v>2</v>
      </c>
      <c r="E59" s="77">
        <v>40</v>
      </c>
      <c r="F59" s="6" t="s">
        <v>400</v>
      </c>
      <c r="G59" s="100" t="s">
        <v>402</v>
      </c>
      <c r="H59" s="31">
        <v>1</v>
      </c>
      <c r="I59" s="11">
        <v>2</v>
      </c>
      <c r="J59" s="77">
        <v>40</v>
      </c>
    </row>
    <row r="60" spans="1:10" ht="18" customHeight="1" x14ac:dyDescent="0.5">
      <c r="A60" s="6" t="s">
        <v>385</v>
      </c>
      <c r="B60" s="100" t="s">
        <v>386</v>
      </c>
      <c r="C60" s="31">
        <v>1</v>
      </c>
      <c r="D60" s="11">
        <v>2</v>
      </c>
      <c r="E60" s="77">
        <v>40</v>
      </c>
      <c r="F60" s="6" t="s">
        <v>390</v>
      </c>
      <c r="G60" s="100" t="s">
        <v>389</v>
      </c>
      <c r="H60" s="31">
        <v>1</v>
      </c>
      <c r="I60" s="11">
        <v>2</v>
      </c>
      <c r="J60" s="77">
        <v>40</v>
      </c>
    </row>
    <row r="61" spans="1:10" ht="18" customHeight="1" x14ac:dyDescent="0.5">
      <c r="A61" s="6" t="s">
        <v>387</v>
      </c>
      <c r="B61" s="100" t="s">
        <v>398</v>
      </c>
      <c r="C61" s="31">
        <v>1</v>
      </c>
      <c r="D61" s="11">
        <v>2</v>
      </c>
      <c r="E61" s="77">
        <v>40</v>
      </c>
      <c r="F61" s="6" t="s">
        <v>391</v>
      </c>
      <c r="G61" s="100" t="s">
        <v>392</v>
      </c>
      <c r="H61" s="31">
        <v>1</v>
      </c>
      <c r="I61" s="11">
        <v>2</v>
      </c>
      <c r="J61" s="77">
        <v>40</v>
      </c>
    </row>
    <row r="62" spans="1:10" ht="18" customHeight="1" x14ac:dyDescent="0.5">
      <c r="A62" s="6" t="s">
        <v>166</v>
      </c>
      <c r="B62" s="25" t="s">
        <v>223</v>
      </c>
      <c r="C62" s="26">
        <v>0.5</v>
      </c>
      <c r="D62" s="11">
        <v>1</v>
      </c>
      <c r="E62" s="77">
        <v>20</v>
      </c>
      <c r="F62" s="15" t="s">
        <v>364</v>
      </c>
      <c r="G62" s="25" t="s">
        <v>48</v>
      </c>
      <c r="H62" s="26">
        <v>0.5</v>
      </c>
      <c r="I62" s="11">
        <v>1</v>
      </c>
      <c r="J62" s="77">
        <v>20</v>
      </c>
    </row>
    <row r="63" spans="1:10" ht="18" customHeight="1" x14ac:dyDescent="0.5">
      <c r="A63" s="28" t="s">
        <v>167</v>
      </c>
      <c r="B63" s="24" t="s">
        <v>20</v>
      </c>
      <c r="C63" s="13">
        <v>0.5</v>
      </c>
      <c r="D63" s="11">
        <v>1</v>
      </c>
      <c r="E63" s="77">
        <v>20</v>
      </c>
      <c r="F63" s="28" t="s">
        <v>139</v>
      </c>
      <c r="G63" s="24" t="s">
        <v>20</v>
      </c>
      <c r="H63" s="13">
        <v>0.5</v>
      </c>
      <c r="I63" s="11">
        <v>1</v>
      </c>
      <c r="J63" s="77">
        <v>20</v>
      </c>
    </row>
    <row r="64" spans="1:10" ht="18" customHeight="1" x14ac:dyDescent="0.5">
      <c r="A64" s="285" t="s">
        <v>21</v>
      </c>
      <c r="B64" s="285"/>
      <c r="C64" s="137">
        <f>SUM(C54:C63)</f>
        <v>9</v>
      </c>
      <c r="D64" s="144">
        <f>SUM(D54:D63)</f>
        <v>18</v>
      </c>
      <c r="E64" s="39">
        <f>SUM(E54:E63)</f>
        <v>360</v>
      </c>
      <c r="F64" s="285" t="s">
        <v>21</v>
      </c>
      <c r="G64" s="285"/>
      <c r="H64" s="137">
        <v>9</v>
      </c>
      <c r="I64" s="144">
        <v>18</v>
      </c>
      <c r="J64" s="39">
        <v>360</v>
      </c>
    </row>
    <row r="65" spans="1:10" ht="18" customHeight="1" x14ac:dyDescent="0.5">
      <c r="A65" s="283" t="s">
        <v>2</v>
      </c>
      <c r="B65" s="284"/>
      <c r="C65" s="284"/>
      <c r="D65" s="284"/>
      <c r="E65" s="284"/>
      <c r="F65" s="283" t="s">
        <v>2</v>
      </c>
      <c r="G65" s="284"/>
      <c r="H65" s="284"/>
      <c r="I65" s="284"/>
      <c r="J65" s="300"/>
    </row>
    <row r="66" spans="1:10" ht="18" customHeight="1" x14ac:dyDescent="0.5">
      <c r="A66" s="6"/>
      <c r="B66" s="2" t="s">
        <v>300</v>
      </c>
      <c r="C66" s="11"/>
      <c r="D66" s="11"/>
      <c r="E66" s="1">
        <v>20</v>
      </c>
      <c r="F66" s="6"/>
      <c r="G66" s="2" t="s">
        <v>300</v>
      </c>
      <c r="H66" s="11"/>
      <c r="I66" s="11"/>
      <c r="J66" s="1">
        <v>20</v>
      </c>
    </row>
    <row r="67" spans="1:10" ht="18" customHeight="1" x14ac:dyDescent="0.5">
      <c r="A67" s="6"/>
      <c r="B67" s="7" t="s">
        <v>156</v>
      </c>
      <c r="C67" s="11"/>
      <c r="D67" s="11"/>
      <c r="E67" s="1">
        <v>15</v>
      </c>
      <c r="F67" s="6"/>
      <c r="G67" s="7" t="s">
        <v>156</v>
      </c>
      <c r="H67" s="11"/>
      <c r="I67" s="11"/>
      <c r="J67" s="1">
        <v>15</v>
      </c>
    </row>
    <row r="68" spans="1:10" ht="18" customHeight="1" x14ac:dyDescent="0.5">
      <c r="A68" s="6"/>
      <c r="B68" s="2" t="s">
        <v>157</v>
      </c>
      <c r="C68" s="11"/>
      <c r="D68" s="11"/>
      <c r="E68" s="1">
        <v>5</v>
      </c>
      <c r="F68" s="6"/>
      <c r="G68" s="2" t="s">
        <v>157</v>
      </c>
      <c r="H68" s="11"/>
      <c r="I68" s="11"/>
      <c r="J68" s="1">
        <v>5</v>
      </c>
    </row>
    <row r="69" spans="1:10" ht="18" customHeight="1" x14ac:dyDescent="0.5">
      <c r="A69" s="6"/>
      <c r="B69" s="2" t="s">
        <v>5</v>
      </c>
      <c r="C69" s="11"/>
      <c r="D69" s="11"/>
      <c r="E69" s="1">
        <v>20</v>
      </c>
      <c r="F69" s="6"/>
      <c r="G69" s="2" t="s">
        <v>5</v>
      </c>
      <c r="H69" s="11"/>
      <c r="I69" s="11"/>
      <c r="J69" s="1">
        <v>20</v>
      </c>
    </row>
    <row r="70" spans="1:10" ht="18" customHeight="1" x14ac:dyDescent="0.5">
      <c r="A70" s="279" t="s">
        <v>22</v>
      </c>
      <c r="B70" s="280"/>
      <c r="C70" s="37"/>
      <c r="D70" s="37"/>
      <c r="E70" s="96">
        <f>SUM(E66:E69)</f>
        <v>60</v>
      </c>
      <c r="F70" s="279" t="s">
        <v>22</v>
      </c>
      <c r="G70" s="280"/>
      <c r="H70" s="42"/>
      <c r="I70" s="96"/>
      <c r="J70" s="39">
        <f>SUM(J66:J69)</f>
        <v>60</v>
      </c>
    </row>
    <row r="71" spans="1:10" ht="18" customHeight="1" x14ac:dyDescent="0.5">
      <c r="A71" s="281" t="s">
        <v>4</v>
      </c>
      <c r="B71" s="281"/>
      <c r="C71" s="41"/>
      <c r="D71" s="41">
        <v>35</v>
      </c>
      <c r="E71" s="41">
        <f>E52+E64+E70</f>
        <v>700</v>
      </c>
      <c r="F71" s="281" t="s">
        <v>4</v>
      </c>
      <c r="G71" s="281"/>
      <c r="H71" s="41"/>
      <c r="I71" s="41">
        <v>35</v>
      </c>
      <c r="J71" s="41">
        <f>J52+J64+J70</f>
        <v>700</v>
      </c>
    </row>
  </sheetData>
  <mergeCells count="34">
    <mergeCell ref="D28:D29"/>
    <mergeCell ref="I28:I29"/>
    <mergeCell ref="F32:G32"/>
    <mergeCell ref="F26:J26"/>
    <mergeCell ref="A1:J1"/>
    <mergeCell ref="A2:J2"/>
    <mergeCell ref="F14:G14"/>
    <mergeCell ref="F15:J15"/>
    <mergeCell ref="F25:G25"/>
    <mergeCell ref="F31:G31"/>
    <mergeCell ref="F3:J3"/>
    <mergeCell ref="A31:B31"/>
    <mergeCell ref="A32:B32"/>
    <mergeCell ref="A14:B14"/>
    <mergeCell ref="A15:E15"/>
    <mergeCell ref="A25:B25"/>
    <mergeCell ref="A26:E26"/>
    <mergeCell ref="A3:E3"/>
    <mergeCell ref="A39:J39"/>
    <mergeCell ref="A40:J40"/>
    <mergeCell ref="A41:E41"/>
    <mergeCell ref="F41:J41"/>
    <mergeCell ref="A52:B52"/>
    <mergeCell ref="F52:G52"/>
    <mergeCell ref="A70:B70"/>
    <mergeCell ref="F70:G70"/>
    <mergeCell ref="A71:B71"/>
    <mergeCell ref="F71:G71"/>
    <mergeCell ref="A53:E53"/>
    <mergeCell ref="F53:J53"/>
    <mergeCell ref="A64:B64"/>
    <mergeCell ref="F64:G64"/>
    <mergeCell ref="A65:E65"/>
    <mergeCell ref="F65:J65"/>
  </mergeCells>
  <pageMargins left="1.06" right="0.39" top="1.1399999999999999" bottom="0.75" header="0.3" footer="0.3"/>
  <pageSetup paperSize="9" orientation="portrait" horizontalDpi="1200" verticalDpi="120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view="pageBreakPreview" topLeftCell="A16" zoomScale="112" zoomScaleNormal="100" zoomScaleSheetLayoutView="112" workbookViewId="0">
      <selection activeCell="F28" sqref="F28:F31"/>
    </sheetView>
  </sheetViews>
  <sheetFormatPr defaultRowHeight="14.25" x14ac:dyDescent="0.2"/>
  <cols>
    <col min="1" max="1" width="6.375" customWidth="1"/>
    <col min="2" max="2" width="19" customWidth="1"/>
    <col min="3" max="4" width="5" customWidth="1"/>
    <col min="5" max="5" width="4.5" customWidth="1"/>
    <col min="6" max="6" width="7.375" customWidth="1"/>
    <col min="7" max="7" width="20.125" customWidth="1"/>
    <col min="8" max="8" width="3.875" customWidth="1"/>
    <col min="9" max="9" width="4.25" customWidth="1"/>
    <col min="10" max="10" width="4" customWidth="1"/>
  </cols>
  <sheetData>
    <row r="1" spans="1:10" ht="21.75" x14ac:dyDescent="0.5">
      <c r="A1" s="236" t="s">
        <v>94</v>
      </c>
      <c r="B1" s="237"/>
      <c r="C1" s="237"/>
      <c r="D1" s="237"/>
      <c r="E1" s="237"/>
      <c r="F1" s="237"/>
      <c r="G1" s="237"/>
      <c r="H1" s="237"/>
      <c r="I1" s="237"/>
      <c r="J1" s="238"/>
    </row>
    <row r="2" spans="1:10" ht="21.75" x14ac:dyDescent="0.5">
      <c r="A2" s="275" t="s">
        <v>383</v>
      </c>
      <c r="B2" s="276"/>
      <c r="C2" s="276"/>
      <c r="D2" s="276"/>
      <c r="E2" s="276"/>
      <c r="F2" s="276"/>
      <c r="G2" s="276"/>
      <c r="H2" s="276"/>
      <c r="I2" s="276"/>
      <c r="J2" s="277"/>
    </row>
    <row r="3" spans="1:10" ht="21.75" x14ac:dyDescent="0.2">
      <c r="A3" s="239" t="s">
        <v>158</v>
      </c>
      <c r="B3" s="240"/>
      <c r="C3" s="240"/>
      <c r="D3" s="240"/>
      <c r="E3" s="241"/>
      <c r="F3" s="239" t="s">
        <v>159</v>
      </c>
      <c r="G3" s="240"/>
      <c r="H3" s="240"/>
      <c r="I3" s="240"/>
      <c r="J3" s="241"/>
    </row>
    <row r="4" spans="1:10" ht="21.75" customHeight="1" x14ac:dyDescent="0.5">
      <c r="A4" s="44" t="s">
        <v>8</v>
      </c>
      <c r="B4" s="118" t="s">
        <v>0</v>
      </c>
      <c r="C4" s="118" t="s">
        <v>153</v>
      </c>
      <c r="D4" s="117" t="s">
        <v>161</v>
      </c>
      <c r="E4" s="41" t="s">
        <v>154</v>
      </c>
      <c r="F4" s="48" t="s">
        <v>8</v>
      </c>
      <c r="G4" s="118" t="s">
        <v>0</v>
      </c>
      <c r="H4" s="118" t="s">
        <v>153</v>
      </c>
      <c r="I4" s="118" t="s">
        <v>161</v>
      </c>
      <c r="J4" s="53" t="s">
        <v>154</v>
      </c>
    </row>
    <row r="5" spans="1:10" ht="21" customHeight="1" x14ac:dyDescent="0.5">
      <c r="A5" s="6" t="s">
        <v>78</v>
      </c>
      <c r="B5" s="25" t="s">
        <v>324</v>
      </c>
      <c r="C5" s="5">
        <v>1</v>
      </c>
      <c r="D5" s="1">
        <v>2</v>
      </c>
      <c r="E5" s="78">
        <v>40</v>
      </c>
      <c r="F5" s="15" t="s">
        <v>234</v>
      </c>
      <c r="G5" s="25" t="s">
        <v>325</v>
      </c>
      <c r="H5" s="5">
        <v>1</v>
      </c>
      <c r="I5" s="1">
        <v>2</v>
      </c>
      <c r="J5" s="78">
        <v>40</v>
      </c>
    </row>
    <row r="6" spans="1:10" ht="20.25" customHeight="1" x14ac:dyDescent="0.5">
      <c r="A6" s="6" t="s">
        <v>79</v>
      </c>
      <c r="B6" s="25" t="s">
        <v>91</v>
      </c>
      <c r="C6" s="5">
        <v>1</v>
      </c>
      <c r="D6" s="1">
        <v>2</v>
      </c>
      <c r="E6" s="78">
        <v>40</v>
      </c>
      <c r="F6" s="15" t="s">
        <v>236</v>
      </c>
      <c r="G6" s="25" t="s">
        <v>327</v>
      </c>
      <c r="H6" s="5">
        <v>1</v>
      </c>
      <c r="I6" s="1">
        <v>2</v>
      </c>
      <c r="J6" s="78">
        <v>40</v>
      </c>
    </row>
    <row r="7" spans="1:10" ht="19.5" customHeight="1" x14ac:dyDescent="0.5">
      <c r="A7" s="168" t="s">
        <v>318</v>
      </c>
      <c r="B7" s="199" t="s">
        <v>705</v>
      </c>
      <c r="C7" s="220">
        <v>1</v>
      </c>
      <c r="D7" s="190">
        <v>2</v>
      </c>
      <c r="E7" s="191">
        <v>40</v>
      </c>
      <c r="F7" s="210" t="s">
        <v>250</v>
      </c>
      <c r="G7" s="199" t="s">
        <v>706</v>
      </c>
      <c r="H7" s="5">
        <v>1</v>
      </c>
      <c r="I7" s="1">
        <v>2</v>
      </c>
      <c r="J7" s="78">
        <v>40</v>
      </c>
    </row>
    <row r="8" spans="1:10" ht="19.5" customHeight="1" x14ac:dyDescent="0.5">
      <c r="A8" s="6" t="s">
        <v>80</v>
      </c>
      <c r="B8" s="25" t="s">
        <v>31</v>
      </c>
      <c r="C8" s="5">
        <v>1</v>
      </c>
      <c r="D8" s="1">
        <v>2</v>
      </c>
      <c r="E8" s="78">
        <v>40</v>
      </c>
      <c r="F8" s="15" t="s">
        <v>252</v>
      </c>
      <c r="G8" s="25" t="s">
        <v>251</v>
      </c>
      <c r="H8" s="5">
        <v>1</v>
      </c>
      <c r="I8" s="1">
        <v>2</v>
      </c>
      <c r="J8" s="78">
        <v>40</v>
      </c>
    </row>
    <row r="9" spans="1:10" ht="18" customHeight="1" x14ac:dyDescent="0.5">
      <c r="A9" s="6" t="s">
        <v>81</v>
      </c>
      <c r="B9" s="25" t="s">
        <v>33</v>
      </c>
      <c r="C9" s="5">
        <v>0.5</v>
      </c>
      <c r="D9" s="1">
        <v>1</v>
      </c>
      <c r="E9" s="78">
        <v>20</v>
      </c>
      <c r="F9" s="15" t="s">
        <v>253</v>
      </c>
      <c r="G9" s="25" t="s">
        <v>239</v>
      </c>
      <c r="H9" s="5">
        <v>0.5</v>
      </c>
      <c r="I9" s="1">
        <v>1</v>
      </c>
      <c r="J9" s="78">
        <v>20</v>
      </c>
    </row>
    <row r="10" spans="1:10" ht="17.25" customHeight="1" x14ac:dyDescent="0.5">
      <c r="A10" s="6" t="s">
        <v>82</v>
      </c>
      <c r="B10" s="25" t="s">
        <v>445</v>
      </c>
      <c r="C10" s="5">
        <v>0.5</v>
      </c>
      <c r="D10" s="1">
        <v>1</v>
      </c>
      <c r="E10" s="78">
        <v>20</v>
      </c>
      <c r="F10" s="15" t="s">
        <v>238</v>
      </c>
      <c r="G10" s="25" t="s">
        <v>449</v>
      </c>
      <c r="H10" s="5">
        <v>0.5</v>
      </c>
      <c r="I10" s="1">
        <v>1</v>
      </c>
      <c r="J10" s="78">
        <v>20</v>
      </c>
    </row>
    <row r="11" spans="1:10" ht="18" customHeight="1" x14ac:dyDescent="0.5">
      <c r="A11" s="6" t="s">
        <v>83</v>
      </c>
      <c r="B11" s="25" t="s">
        <v>92</v>
      </c>
      <c r="C11" s="5">
        <v>0.5</v>
      </c>
      <c r="D11" s="1">
        <v>1</v>
      </c>
      <c r="E11" s="78">
        <v>20</v>
      </c>
      <c r="F11" s="15" t="s">
        <v>242</v>
      </c>
      <c r="G11" s="25" t="s">
        <v>241</v>
      </c>
      <c r="H11" s="5">
        <v>0.5</v>
      </c>
      <c r="I11" s="1">
        <v>1</v>
      </c>
      <c r="J11" s="78">
        <v>20</v>
      </c>
    </row>
    <row r="12" spans="1:10" ht="18.75" customHeight="1" x14ac:dyDescent="0.5">
      <c r="A12" s="6" t="s">
        <v>84</v>
      </c>
      <c r="B12" s="25" t="s">
        <v>446</v>
      </c>
      <c r="C12" s="5">
        <v>0.5</v>
      </c>
      <c r="D12" s="1">
        <v>1</v>
      </c>
      <c r="E12" s="78">
        <v>20</v>
      </c>
      <c r="F12" s="15" t="s">
        <v>243</v>
      </c>
      <c r="G12" s="25" t="s">
        <v>447</v>
      </c>
      <c r="H12" s="5">
        <v>0.5</v>
      </c>
      <c r="I12" s="1">
        <v>1</v>
      </c>
      <c r="J12" s="78">
        <v>20</v>
      </c>
    </row>
    <row r="13" spans="1:10" ht="17.25" customHeight="1" x14ac:dyDescent="0.5">
      <c r="A13" s="6" t="s">
        <v>86</v>
      </c>
      <c r="B13" s="25" t="s">
        <v>132</v>
      </c>
      <c r="C13" s="5">
        <v>1</v>
      </c>
      <c r="D13" s="10">
        <v>2</v>
      </c>
      <c r="E13" s="78">
        <v>40</v>
      </c>
      <c r="F13" s="15" t="s">
        <v>244</v>
      </c>
      <c r="G13" s="25" t="s">
        <v>458</v>
      </c>
      <c r="H13" s="5">
        <v>1</v>
      </c>
      <c r="I13" s="10">
        <v>2</v>
      </c>
      <c r="J13" s="78">
        <v>40</v>
      </c>
    </row>
    <row r="14" spans="1:10" ht="21.75" x14ac:dyDescent="0.2">
      <c r="A14" s="279" t="s">
        <v>47</v>
      </c>
      <c r="B14" s="280"/>
      <c r="C14" s="47">
        <f>SUM(C5:C13)</f>
        <v>7</v>
      </c>
      <c r="D14" s="43">
        <f>SUM(D5:D13)</f>
        <v>14</v>
      </c>
      <c r="E14" s="39">
        <f>SUM(E5:E13)</f>
        <v>280</v>
      </c>
      <c r="F14" s="279" t="s">
        <v>47</v>
      </c>
      <c r="G14" s="280"/>
      <c r="H14" s="47">
        <f>SUM(H5:H13)</f>
        <v>7</v>
      </c>
      <c r="I14" s="43">
        <f>SUM(I5:I13)</f>
        <v>14</v>
      </c>
      <c r="J14" s="39">
        <f>SUM(J5:J13)</f>
        <v>280</v>
      </c>
    </row>
    <row r="15" spans="1:10" ht="21.75" x14ac:dyDescent="0.2">
      <c r="A15" s="283" t="s">
        <v>1</v>
      </c>
      <c r="B15" s="284"/>
      <c r="C15" s="284"/>
      <c r="D15" s="284"/>
      <c r="E15" s="284"/>
      <c r="F15" s="283" t="s">
        <v>1</v>
      </c>
      <c r="G15" s="284"/>
      <c r="H15" s="284"/>
      <c r="I15" s="284"/>
      <c r="J15" s="300"/>
    </row>
    <row r="16" spans="1:10" ht="18.75" customHeight="1" x14ac:dyDescent="0.5">
      <c r="A16" s="6" t="s">
        <v>610</v>
      </c>
      <c r="B16" s="25" t="s">
        <v>95</v>
      </c>
      <c r="C16" s="26">
        <v>0.5</v>
      </c>
      <c r="D16" s="77">
        <v>1</v>
      </c>
      <c r="E16" s="78">
        <v>20</v>
      </c>
      <c r="F16" s="15" t="s">
        <v>611</v>
      </c>
      <c r="G16" s="25" t="s">
        <v>267</v>
      </c>
      <c r="H16" s="26">
        <v>0.5</v>
      </c>
      <c r="I16" s="77">
        <v>1</v>
      </c>
      <c r="J16" s="78">
        <v>20</v>
      </c>
    </row>
    <row r="17" spans="1:11" ht="17.25" customHeight="1" x14ac:dyDescent="0.2">
      <c r="A17" s="198" t="s">
        <v>677</v>
      </c>
      <c r="B17" s="199" t="s">
        <v>713</v>
      </c>
      <c r="C17" s="200">
        <v>1</v>
      </c>
      <c r="D17" s="191">
        <v>2</v>
      </c>
      <c r="E17" s="206">
        <v>40</v>
      </c>
      <c r="F17" s="207" t="s">
        <v>678</v>
      </c>
      <c r="G17" s="199" t="s">
        <v>714</v>
      </c>
      <c r="H17" s="200">
        <v>1</v>
      </c>
      <c r="I17" s="191">
        <v>2</v>
      </c>
      <c r="J17" s="206">
        <v>40</v>
      </c>
    </row>
    <row r="18" spans="1:11" ht="16.5" customHeight="1" x14ac:dyDescent="0.5">
      <c r="A18" s="168" t="s">
        <v>604</v>
      </c>
      <c r="B18" s="25" t="s">
        <v>411</v>
      </c>
      <c r="C18" s="26">
        <v>1</v>
      </c>
      <c r="D18" s="77">
        <v>2</v>
      </c>
      <c r="E18" s="78">
        <v>40</v>
      </c>
      <c r="F18" s="15" t="s">
        <v>605</v>
      </c>
      <c r="G18" s="25" t="s">
        <v>268</v>
      </c>
      <c r="H18" s="26">
        <v>1</v>
      </c>
      <c r="I18" s="77">
        <v>2</v>
      </c>
      <c r="J18" s="78">
        <v>40</v>
      </c>
    </row>
    <row r="19" spans="1:11" ht="17.25" customHeight="1" x14ac:dyDescent="0.5">
      <c r="A19" s="35" t="s">
        <v>606</v>
      </c>
      <c r="B19" s="108" t="s">
        <v>133</v>
      </c>
      <c r="C19" s="23">
        <v>1</v>
      </c>
      <c r="D19" s="11">
        <v>2</v>
      </c>
      <c r="E19" s="77">
        <v>40</v>
      </c>
      <c r="F19" s="55" t="s">
        <v>601</v>
      </c>
      <c r="G19" s="108" t="s">
        <v>367</v>
      </c>
      <c r="H19" s="26">
        <v>1</v>
      </c>
      <c r="I19" s="16">
        <v>2</v>
      </c>
      <c r="J19" s="78">
        <v>40</v>
      </c>
      <c r="K19" s="150"/>
    </row>
    <row r="20" spans="1:11" ht="17.25" customHeight="1" x14ac:dyDescent="0.5">
      <c r="A20" s="6" t="s">
        <v>384</v>
      </c>
      <c r="B20" s="100" t="s">
        <v>93</v>
      </c>
      <c r="C20" s="31">
        <v>1.5</v>
      </c>
      <c r="D20" s="11">
        <v>3</v>
      </c>
      <c r="E20" s="77">
        <v>60</v>
      </c>
      <c r="F20" s="15" t="s">
        <v>388</v>
      </c>
      <c r="G20" s="100" t="s">
        <v>245</v>
      </c>
      <c r="H20" s="76">
        <v>1.5</v>
      </c>
      <c r="I20" s="57">
        <v>3</v>
      </c>
      <c r="J20" s="77">
        <v>60</v>
      </c>
    </row>
    <row r="21" spans="1:11" ht="18" customHeight="1" x14ac:dyDescent="0.5">
      <c r="A21" s="6" t="s">
        <v>385</v>
      </c>
      <c r="B21" s="100" t="s">
        <v>401</v>
      </c>
      <c r="C21" s="31">
        <v>1</v>
      </c>
      <c r="D21" s="11">
        <v>2</v>
      </c>
      <c r="E21" s="77">
        <v>40</v>
      </c>
      <c r="F21" s="6" t="s">
        <v>390</v>
      </c>
      <c r="G21" s="100" t="s">
        <v>402</v>
      </c>
      <c r="H21" s="31">
        <v>1</v>
      </c>
      <c r="I21" s="11">
        <v>2</v>
      </c>
      <c r="J21" s="77">
        <v>40</v>
      </c>
    </row>
    <row r="22" spans="1:11" ht="16.5" customHeight="1" x14ac:dyDescent="0.5">
      <c r="A22" s="6" t="s">
        <v>612</v>
      </c>
      <c r="B22" s="100" t="s">
        <v>386</v>
      </c>
      <c r="C22" s="31">
        <v>1</v>
      </c>
      <c r="D22" s="11">
        <v>2</v>
      </c>
      <c r="E22" s="77">
        <v>40</v>
      </c>
      <c r="F22" s="6" t="s">
        <v>613</v>
      </c>
      <c r="G22" s="100" t="s">
        <v>389</v>
      </c>
      <c r="H22" s="31">
        <v>1</v>
      </c>
      <c r="I22" s="11">
        <v>2</v>
      </c>
      <c r="J22" s="77">
        <v>40</v>
      </c>
    </row>
    <row r="23" spans="1:11" ht="18" customHeight="1" x14ac:dyDescent="0.5">
      <c r="A23" s="6" t="s">
        <v>387</v>
      </c>
      <c r="B23" s="100" t="s">
        <v>491</v>
      </c>
      <c r="C23" s="31">
        <v>1</v>
      </c>
      <c r="D23" s="11">
        <v>2</v>
      </c>
      <c r="E23" s="77">
        <v>40</v>
      </c>
      <c r="F23" s="6" t="s">
        <v>614</v>
      </c>
      <c r="G23" s="100" t="s">
        <v>491</v>
      </c>
      <c r="H23" s="31">
        <v>1</v>
      </c>
      <c r="I23" s="11">
        <v>2</v>
      </c>
      <c r="J23" s="77">
        <v>40</v>
      </c>
    </row>
    <row r="24" spans="1:11" ht="21.75" x14ac:dyDescent="0.2">
      <c r="A24" s="198" t="s">
        <v>679</v>
      </c>
      <c r="B24" s="199" t="s">
        <v>669</v>
      </c>
      <c r="C24" s="200">
        <v>0.5</v>
      </c>
      <c r="D24" s="191">
        <v>1</v>
      </c>
      <c r="E24" s="206">
        <v>20</v>
      </c>
      <c r="F24" s="207" t="s">
        <v>680</v>
      </c>
      <c r="G24" s="199" t="s">
        <v>427</v>
      </c>
      <c r="H24" s="200">
        <v>0.5</v>
      </c>
      <c r="I24" s="191">
        <v>1</v>
      </c>
      <c r="J24" s="77">
        <v>20</v>
      </c>
    </row>
    <row r="25" spans="1:11" ht="18" customHeight="1" x14ac:dyDescent="0.5">
      <c r="A25" s="28" t="s">
        <v>448</v>
      </c>
      <c r="B25" s="24" t="s">
        <v>20</v>
      </c>
      <c r="C25" s="13">
        <v>0.5</v>
      </c>
      <c r="D25" s="11">
        <v>1</v>
      </c>
      <c r="E25" s="77">
        <v>20</v>
      </c>
      <c r="F25" s="28" t="s">
        <v>303</v>
      </c>
      <c r="G25" s="24" t="s">
        <v>20</v>
      </c>
      <c r="H25" s="13">
        <v>0.5</v>
      </c>
      <c r="I25" s="11">
        <v>1</v>
      </c>
      <c r="J25" s="77">
        <v>20</v>
      </c>
    </row>
    <row r="26" spans="1:11" ht="21.75" x14ac:dyDescent="0.2">
      <c r="A26" s="285" t="s">
        <v>21</v>
      </c>
      <c r="B26" s="285"/>
      <c r="C26" s="42">
        <f>SUM(C16:C25)</f>
        <v>9</v>
      </c>
      <c r="D26" s="119">
        <f>SUM(D16:D25)</f>
        <v>18</v>
      </c>
      <c r="E26" s="39">
        <f>SUM(E16:E25)</f>
        <v>360</v>
      </c>
      <c r="F26" s="285" t="s">
        <v>21</v>
      </c>
      <c r="G26" s="285"/>
      <c r="H26" s="42">
        <f>SUM(H16:H25)</f>
        <v>9</v>
      </c>
      <c r="I26" s="119">
        <f>SUM(I16:I25)</f>
        <v>18</v>
      </c>
      <c r="J26" s="39">
        <f>SUM(J16:J25)</f>
        <v>360</v>
      </c>
    </row>
    <row r="27" spans="1:11" ht="21.75" x14ac:dyDescent="0.2">
      <c r="A27" s="283" t="s">
        <v>2</v>
      </c>
      <c r="B27" s="284"/>
      <c r="C27" s="284"/>
      <c r="D27" s="284"/>
      <c r="E27" s="284"/>
      <c r="F27" s="283" t="s">
        <v>2</v>
      </c>
      <c r="G27" s="284"/>
      <c r="H27" s="284"/>
      <c r="I27" s="284"/>
      <c r="J27" s="300"/>
    </row>
    <row r="28" spans="1:11" ht="18.75" customHeight="1" x14ac:dyDescent="0.5">
      <c r="A28" s="120" t="s">
        <v>730</v>
      </c>
      <c r="B28" s="2" t="s">
        <v>300</v>
      </c>
      <c r="C28" s="11"/>
      <c r="D28" s="11">
        <v>1</v>
      </c>
      <c r="E28" s="1">
        <v>20</v>
      </c>
      <c r="F28" s="120" t="s">
        <v>733</v>
      </c>
      <c r="G28" s="2" t="s">
        <v>300</v>
      </c>
      <c r="H28" s="11"/>
      <c r="I28" s="11">
        <v>1</v>
      </c>
      <c r="J28" s="1">
        <v>20</v>
      </c>
    </row>
    <row r="29" spans="1:11" ht="18" customHeight="1" x14ac:dyDescent="0.5">
      <c r="A29" s="120" t="s">
        <v>731</v>
      </c>
      <c r="B29" s="7" t="s">
        <v>156</v>
      </c>
      <c r="C29" s="11"/>
      <c r="D29" s="273">
        <v>1</v>
      </c>
      <c r="E29" s="1">
        <v>15</v>
      </c>
      <c r="F29" s="120" t="s">
        <v>734</v>
      </c>
      <c r="G29" s="7" t="s">
        <v>156</v>
      </c>
      <c r="H29" s="11"/>
      <c r="I29" s="273">
        <v>1</v>
      </c>
      <c r="J29" s="1">
        <v>15</v>
      </c>
    </row>
    <row r="30" spans="1:11" ht="18.75" customHeight="1" x14ac:dyDescent="0.5">
      <c r="A30" s="120" t="s">
        <v>732</v>
      </c>
      <c r="B30" s="2" t="s">
        <v>157</v>
      </c>
      <c r="C30" s="11"/>
      <c r="D30" s="274"/>
      <c r="E30" s="1">
        <v>5</v>
      </c>
      <c r="F30" s="120" t="s">
        <v>735</v>
      </c>
      <c r="G30" s="2" t="s">
        <v>157</v>
      </c>
      <c r="H30" s="11"/>
      <c r="I30" s="274"/>
      <c r="J30" s="1">
        <v>5</v>
      </c>
    </row>
    <row r="31" spans="1:11" ht="17.25" customHeight="1" x14ac:dyDescent="0.5">
      <c r="A31" s="168" t="s">
        <v>736</v>
      </c>
      <c r="B31" s="2" t="s">
        <v>5</v>
      </c>
      <c r="C31" s="11"/>
      <c r="D31" s="11">
        <v>1</v>
      </c>
      <c r="E31" s="1">
        <v>20</v>
      </c>
      <c r="F31" s="168" t="s">
        <v>737</v>
      </c>
      <c r="G31" s="2" t="s">
        <v>5</v>
      </c>
      <c r="H31" s="11"/>
      <c r="I31" s="11">
        <v>1</v>
      </c>
      <c r="J31" s="1">
        <v>20</v>
      </c>
    </row>
    <row r="32" spans="1:11" ht="21.75" x14ac:dyDescent="0.5">
      <c r="A32" s="279" t="s">
        <v>22</v>
      </c>
      <c r="B32" s="280"/>
      <c r="C32" s="37"/>
      <c r="D32" s="37">
        <f>SUM(D28:D31)</f>
        <v>3</v>
      </c>
      <c r="E32" s="119">
        <f>SUM(E28:E31)</f>
        <v>60</v>
      </c>
      <c r="F32" s="279" t="s">
        <v>22</v>
      </c>
      <c r="G32" s="280"/>
      <c r="H32" s="42"/>
      <c r="I32" s="119">
        <f>SUM(I28:I31)</f>
        <v>3</v>
      </c>
      <c r="J32" s="39">
        <f>SUM(J28:J31)</f>
        <v>60</v>
      </c>
    </row>
    <row r="33" spans="1:10" ht="21.75" x14ac:dyDescent="0.2">
      <c r="A33" s="281" t="s">
        <v>4</v>
      </c>
      <c r="B33" s="281"/>
      <c r="C33" s="41"/>
      <c r="D33" s="61">
        <f>SUM(D14,D26,D32)</f>
        <v>35</v>
      </c>
      <c r="E33" s="41">
        <f>E14+E26+E32</f>
        <v>700</v>
      </c>
      <c r="F33" s="281" t="s">
        <v>4</v>
      </c>
      <c r="G33" s="281"/>
      <c r="H33" s="41"/>
      <c r="I33" s="61">
        <f>SUM(I14,I26,I32)</f>
        <v>35</v>
      </c>
      <c r="J33" s="41">
        <f>J14+J26+J32</f>
        <v>700</v>
      </c>
    </row>
  </sheetData>
  <mergeCells count="18">
    <mergeCell ref="A1:J1"/>
    <mergeCell ref="A2:J2"/>
    <mergeCell ref="A3:E3"/>
    <mergeCell ref="F3:J3"/>
    <mergeCell ref="A14:B14"/>
    <mergeCell ref="F14:G14"/>
    <mergeCell ref="A32:B32"/>
    <mergeCell ref="F32:G32"/>
    <mergeCell ref="A33:B33"/>
    <mergeCell ref="F33:G33"/>
    <mergeCell ref="A15:E15"/>
    <mergeCell ref="F15:J15"/>
    <mergeCell ref="A26:B26"/>
    <mergeCell ref="F26:G26"/>
    <mergeCell ref="A27:E27"/>
    <mergeCell ref="F27:J27"/>
    <mergeCell ref="D29:D30"/>
    <mergeCell ref="I29:I30"/>
  </mergeCells>
  <pageMargins left="1.19" right="0.7" top="0.75" bottom="0.75" header="0.3" footer="0.3"/>
  <pageSetup paperSize="9" scale="96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view="pageBreakPreview" topLeftCell="A12" zoomScale="98" zoomScaleNormal="100" zoomScaleSheetLayoutView="98" workbookViewId="0">
      <selection activeCell="H32" sqref="H32"/>
    </sheetView>
  </sheetViews>
  <sheetFormatPr defaultRowHeight="14.25" x14ac:dyDescent="0.2"/>
  <cols>
    <col min="1" max="1" width="7.25" customWidth="1"/>
    <col min="2" max="2" width="21.5" customWidth="1"/>
    <col min="3" max="3" width="3.125" customWidth="1"/>
    <col min="4" max="4" width="4" customWidth="1"/>
    <col min="5" max="5" width="3.625" customWidth="1"/>
    <col min="6" max="6" width="6.875" customWidth="1"/>
    <col min="7" max="7" width="20.75" customWidth="1"/>
    <col min="8" max="8" width="2.875" customWidth="1"/>
    <col min="9" max="9" width="3.875" customWidth="1"/>
    <col min="10" max="10" width="3.625" customWidth="1"/>
  </cols>
  <sheetData>
    <row r="1" spans="1:10" ht="21.75" x14ac:dyDescent="0.5">
      <c r="A1" s="236" t="s">
        <v>94</v>
      </c>
      <c r="B1" s="237"/>
      <c r="C1" s="237"/>
      <c r="D1" s="237"/>
      <c r="E1" s="237"/>
      <c r="F1" s="237"/>
      <c r="G1" s="237"/>
      <c r="H1" s="237"/>
      <c r="I1" s="237"/>
      <c r="J1" s="238"/>
    </row>
    <row r="2" spans="1:10" ht="21.75" x14ac:dyDescent="0.5">
      <c r="A2" s="275" t="s">
        <v>293</v>
      </c>
      <c r="B2" s="276"/>
      <c r="C2" s="276"/>
      <c r="D2" s="276"/>
      <c r="E2" s="276"/>
      <c r="F2" s="276"/>
      <c r="G2" s="276"/>
      <c r="H2" s="276"/>
      <c r="I2" s="276"/>
      <c r="J2" s="277"/>
    </row>
    <row r="3" spans="1:10" ht="21.75" customHeight="1" thickBot="1" x14ac:dyDescent="0.25">
      <c r="A3" s="302" t="s">
        <v>158</v>
      </c>
      <c r="B3" s="303"/>
      <c r="C3" s="303"/>
      <c r="D3" s="303"/>
      <c r="E3" s="304"/>
      <c r="F3" s="302" t="s">
        <v>159</v>
      </c>
      <c r="G3" s="303"/>
      <c r="H3" s="303"/>
      <c r="I3" s="303"/>
      <c r="J3" s="304"/>
    </row>
    <row r="4" spans="1:10" ht="22.5" customHeight="1" x14ac:dyDescent="0.5">
      <c r="A4" s="111" t="s">
        <v>8</v>
      </c>
      <c r="B4" s="112" t="s">
        <v>0</v>
      </c>
      <c r="C4" s="112" t="s">
        <v>153</v>
      </c>
      <c r="D4" s="112" t="s">
        <v>161</v>
      </c>
      <c r="E4" s="113" t="s">
        <v>154</v>
      </c>
      <c r="F4" s="114" t="s">
        <v>8</v>
      </c>
      <c r="G4" s="112" t="s">
        <v>0</v>
      </c>
      <c r="H4" s="112" t="s">
        <v>153</v>
      </c>
      <c r="I4" s="115" t="s">
        <v>161</v>
      </c>
      <c r="J4" s="116" t="s">
        <v>154</v>
      </c>
    </row>
    <row r="5" spans="1:10" ht="22.5" customHeight="1" x14ac:dyDescent="0.5">
      <c r="A5" s="35" t="s">
        <v>78</v>
      </c>
      <c r="B5" s="108" t="s">
        <v>90</v>
      </c>
      <c r="C5" s="5">
        <v>1</v>
      </c>
      <c r="D5" s="1">
        <v>2</v>
      </c>
      <c r="E5" s="78">
        <v>40</v>
      </c>
      <c r="F5" s="55" t="s">
        <v>234</v>
      </c>
      <c r="G5" s="108" t="s">
        <v>233</v>
      </c>
      <c r="H5" s="5">
        <v>1</v>
      </c>
      <c r="I5" s="1">
        <v>2</v>
      </c>
      <c r="J5" s="78">
        <v>40</v>
      </c>
    </row>
    <row r="6" spans="1:10" ht="23.25" customHeight="1" x14ac:dyDescent="0.5">
      <c r="A6" s="35" t="s">
        <v>79</v>
      </c>
      <c r="B6" s="108" t="s">
        <v>91</v>
      </c>
      <c r="C6" s="5">
        <v>1</v>
      </c>
      <c r="D6" s="1">
        <v>2</v>
      </c>
      <c r="E6" s="78">
        <v>40</v>
      </c>
      <c r="F6" s="55" t="s">
        <v>236</v>
      </c>
      <c r="G6" s="108" t="s">
        <v>235</v>
      </c>
      <c r="H6" s="5">
        <v>1</v>
      </c>
      <c r="I6" s="1">
        <v>2</v>
      </c>
      <c r="J6" s="78">
        <v>40</v>
      </c>
    </row>
    <row r="7" spans="1:10" ht="21" customHeight="1" x14ac:dyDescent="0.5">
      <c r="A7" s="168" t="s">
        <v>318</v>
      </c>
      <c r="B7" s="199" t="s">
        <v>705</v>
      </c>
      <c r="C7" s="220">
        <v>1</v>
      </c>
      <c r="D7" s="190">
        <v>2</v>
      </c>
      <c r="E7" s="191">
        <v>40</v>
      </c>
      <c r="F7" s="210" t="s">
        <v>250</v>
      </c>
      <c r="G7" s="199" t="s">
        <v>706</v>
      </c>
      <c r="H7" s="5">
        <v>1</v>
      </c>
      <c r="I7" s="1">
        <v>2</v>
      </c>
      <c r="J7" s="78">
        <v>40</v>
      </c>
    </row>
    <row r="8" spans="1:10" ht="21.75" customHeight="1" x14ac:dyDescent="0.5">
      <c r="A8" s="35" t="s">
        <v>80</v>
      </c>
      <c r="B8" s="108" t="s">
        <v>31</v>
      </c>
      <c r="C8" s="5">
        <v>1</v>
      </c>
      <c r="D8" s="1">
        <v>2</v>
      </c>
      <c r="E8" s="78">
        <v>40</v>
      </c>
      <c r="F8" s="55" t="s">
        <v>252</v>
      </c>
      <c r="G8" s="108" t="s">
        <v>251</v>
      </c>
      <c r="H8" s="5">
        <v>1</v>
      </c>
      <c r="I8" s="1">
        <v>2</v>
      </c>
      <c r="J8" s="78">
        <v>40</v>
      </c>
    </row>
    <row r="9" spans="1:10" ht="21" customHeight="1" x14ac:dyDescent="0.5">
      <c r="A9" s="35" t="s">
        <v>81</v>
      </c>
      <c r="B9" s="108" t="s">
        <v>33</v>
      </c>
      <c r="C9" s="5">
        <v>0.5</v>
      </c>
      <c r="D9" s="1">
        <v>1</v>
      </c>
      <c r="E9" s="78">
        <v>20</v>
      </c>
      <c r="F9" s="55" t="s">
        <v>253</v>
      </c>
      <c r="G9" s="108" t="s">
        <v>194</v>
      </c>
      <c r="H9" s="5">
        <v>0.5</v>
      </c>
      <c r="I9" s="1">
        <v>1</v>
      </c>
      <c r="J9" s="78">
        <v>20</v>
      </c>
    </row>
    <row r="10" spans="1:10" ht="18.75" customHeight="1" x14ac:dyDescent="0.5">
      <c r="A10" s="35" t="s">
        <v>82</v>
      </c>
      <c r="B10" s="108" t="s">
        <v>445</v>
      </c>
      <c r="C10" s="5">
        <v>0.5</v>
      </c>
      <c r="D10" s="1">
        <v>1</v>
      </c>
      <c r="E10" s="78">
        <v>20</v>
      </c>
      <c r="F10" s="55" t="s">
        <v>238</v>
      </c>
      <c r="G10" s="108" t="s">
        <v>444</v>
      </c>
      <c r="H10" s="5">
        <v>0.5</v>
      </c>
      <c r="I10" s="1">
        <v>1</v>
      </c>
      <c r="J10" s="78">
        <v>20</v>
      </c>
    </row>
    <row r="11" spans="1:10" ht="19.5" customHeight="1" x14ac:dyDescent="0.5">
      <c r="A11" s="35" t="s">
        <v>83</v>
      </c>
      <c r="B11" s="108" t="s">
        <v>92</v>
      </c>
      <c r="C11" s="5">
        <v>0.5</v>
      </c>
      <c r="D11" s="1">
        <v>1</v>
      </c>
      <c r="E11" s="78">
        <v>20</v>
      </c>
      <c r="F11" s="55" t="s">
        <v>242</v>
      </c>
      <c r="G11" s="108" t="s">
        <v>241</v>
      </c>
      <c r="H11" s="5">
        <v>0.5</v>
      </c>
      <c r="I11" s="1">
        <v>1</v>
      </c>
      <c r="J11" s="78">
        <v>20</v>
      </c>
    </row>
    <row r="12" spans="1:10" ht="19.5" customHeight="1" x14ac:dyDescent="0.5">
      <c r="A12" s="35" t="s">
        <v>84</v>
      </c>
      <c r="B12" s="108" t="s">
        <v>446</v>
      </c>
      <c r="C12" s="5">
        <v>0.5</v>
      </c>
      <c r="D12" s="1">
        <v>1</v>
      </c>
      <c r="E12" s="78">
        <v>20</v>
      </c>
      <c r="F12" s="55" t="s">
        <v>243</v>
      </c>
      <c r="G12" s="108" t="s">
        <v>447</v>
      </c>
      <c r="H12" s="5">
        <v>0.5</v>
      </c>
      <c r="I12" s="1">
        <v>1</v>
      </c>
      <c r="J12" s="78">
        <v>20</v>
      </c>
    </row>
    <row r="13" spans="1:10" ht="17.25" customHeight="1" x14ac:dyDescent="0.5">
      <c r="A13" s="35" t="s">
        <v>86</v>
      </c>
      <c r="B13" s="108" t="s">
        <v>132</v>
      </c>
      <c r="C13" s="5">
        <v>1</v>
      </c>
      <c r="D13" s="10">
        <v>2</v>
      </c>
      <c r="E13" s="78">
        <v>40</v>
      </c>
      <c r="F13" s="55" t="s">
        <v>244</v>
      </c>
      <c r="G13" s="108" t="s">
        <v>17</v>
      </c>
      <c r="H13" s="5">
        <v>1</v>
      </c>
      <c r="I13" s="10">
        <v>2</v>
      </c>
      <c r="J13" s="78">
        <v>40</v>
      </c>
    </row>
    <row r="14" spans="1:10" ht="21.75" customHeight="1" x14ac:dyDescent="0.2">
      <c r="A14" s="239" t="s">
        <v>47</v>
      </c>
      <c r="B14" s="241"/>
      <c r="C14" s="47">
        <f>SUM(C5:C13)</f>
        <v>7</v>
      </c>
      <c r="D14" s="58">
        <f t="shared" ref="D14:E14" si="0">SUM(D5:D13)</f>
        <v>14</v>
      </c>
      <c r="E14" s="58">
        <f t="shared" si="0"/>
        <v>280</v>
      </c>
      <c r="F14" s="239" t="s">
        <v>47</v>
      </c>
      <c r="G14" s="241"/>
      <c r="H14" s="47">
        <f>SUM(H5:H13)</f>
        <v>7</v>
      </c>
      <c r="I14" s="58">
        <f t="shared" ref="I14:J14" si="1">SUM(I5:I13)</f>
        <v>14</v>
      </c>
      <c r="J14" s="58">
        <f t="shared" si="1"/>
        <v>280</v>
      </c>
    </row>
    <row r="15" spans="1:10" ht="21.75" customHeight="1" x14ac:dyDescent="0.2">
      <c r="A15" s="283" t="s">
        <v>1</v>
      </c>
      <c r="B15" s="284"/>
      <c r="C15" s="284"/>
      <c r="D15" s="284"/>
      <c r="E15" s="300"/>
      <c r="F15" s="283" t="s">
        <v>1</v>
      </c>
      <c r="G15" s="284"/>
      <c r="H15" s="284"/>
      <c r="I15" s="284"/>
      <c r="J15" s="300"/>
    </row>
    <row r="16" spans="1:10" ht="23.25" customHeight="1" x14ac:dyDescent="0.5">
      <c r="A16" s="35" t="s">
        <v>602</v>
      </c>
      <c r="B16" s="108" t="s">
        <v>95</v>
      </c>
      <c r="C16" s="23">
        <v>0.5</v>
      </c>
      <c r="D16" s="77">
        <v>1</v>
      </c>
      <c r="E16" s="78">
        <v>20</v>
      </c>
      <c r="F16" s="55" t="s">
        <v>603</v>
      </c>
      <c r="G16" s="108" t="s">
        <v>267</v>
      </c>
      <c r="H16" s="23">
        <v>0.5</v>
      </c>
      <c r="I16" s="77">
        <v>1</v>
      </c>
      <c r="J16" s="78">
        <v>20</v>
      </c>
    </row>
    <row r="17" spans="1:10" ht="18.75" customHeight="1" x14ac:dyDescent="0.5">
      <c r="A17" s="168" t="s">
        <v>604</v>
      </c>
      <c r="B17" s="25" t="s">
        <v>411</v>
      </c>
      <c r="C17" s="23">
        <v>1</v>
      </c>
      <c r="D17" s="77">
        <v>2</v>
      </c>
      <c r="E17" s="78">
        <v>40</v>
      </c>
      <c r="F17" s="165" t="s">
        <v>605</v>
      </c>
      <c r="G17" s="108" t="s">
        <v>414</v>
      </c>
      <c r="H17" s="23">
        <v>1</v>
      </c>
      <c r="I17" s="77">
        <v>2</v>
      </c>
      <c r="J17" s="78">
        <v>40</v>
      </c>
    </row>
    <row r="18" spans="1:10" ht="18" customHeight="1" x14ac:dyDescent="0.2">
      <c r="A18" s="198" t="s">
        <v>677</v>
      </c>
      <c r="B18" s="199" t="s">
        <v>713</v>
      </c>
      <c r="C18" s="200">
        <v>1</v>
      </c>
      <c r="D18" s="191">
        <v>2</v>
      </c>
      <c r="E18" s="206">
        <v>40</v>
      </c>
      <c r="F18" s="207" t="s">
        <v>678</v>
      </c>
      <c r="G18" s="199" t="s">
        <v>714</v>
      </c>
      <c r="H18" s="200">
        <v>1</v>
      </c>
      <c r="I18" s="191">
        <v>2</v>
      </c>
      <c r="J18" s="206">
        <v>40</v>
      </c>
    </row>
    <row r="19" spans="1:10" ht="17.25" customHeight="1" x14ac:dyDescent="0.5">
      <c r="A19" s="35" t="s">
        <v>606</v>
      </c>
      <c r="B19" s="108" t="s">
        <v>133</v>
      </c>
      <c r="C19" s="23">
        <v>1</v>
      </c>
      <c r="D19" s="11">
        <v>2</v>
      </c>
      <c r="E19" s="77">
        <v>40</v>
      </c>
      <c r="F19" s="55" t="s">
        <v>601</v>
      </c>
      <c r="G19" s="108" t="s">
        <v>367</v>
      </c>
      <c r="H19" s="26">
        <v>1</v>
      </c>
      <c r="I19" s="16">
        <v>2</v>
      </c>
      <c r="J19" s="78">
        <v>40</v>
      </c>
    </row>
    <row r="20" spans="1:10" ht="18.75" customHeight="1" x14ac:dyDescent="0.5">
      <c r="A20" s="148" t="s">
        <v>503</v>
      </c>
      <c r="B20" s="149" t="s">
        <v>372</v>
      </c>
      <c r="C20" s="84">
        <v>1</v>
      </c>
      <c r="D20" s="98">
        <v>2</v>
      </c>
      <c r="E20" s="99">
        <v>40</v>
      </c>
      <c r="F20" s="148" t="s">
        <v>366</v>
      </c>
      <c r="G20" s="149" t="s">
        <v>373</v>
      </c>
      <c r="H20" s="84">
        <v>1</v>
      </c>
      <c r="I20" s="98">
        <v>2</v>
      </c>
      <c r="J20" s="99">
        <v>40</v>
      </c>
    </row>
    <row r="21" spans="1:10" ht="20.25" customHeight="1" x14ac:dyDescent="0.5">
      <c r="A21" s="148" t="s">
        <v>615</v>
      </c>
      <c r="B21" s="149" t="s">
        <v>421</v>
      </c>
      <c r="C21" s="84">
        <v>1</v>
      </c>
      <c r="D21" s="98">
        <v>2</v>
      </c>
      <c r="E21" s="99">
        <v>40</v>
      </c>
      <c r="F21" s="148" t="s">
        <v>376</v>
      </c>
      <c r="G21" s="149" t="s">
        <v>422</v>
      </c>
      <c r="H21" s="84">
        <v>1</v>
      </c>
      <c r="I21" s="98">
        <v>2</v>
      </c>
      <c r="J21" s="99">
        <v>40</v>
      </c>
    </row>
    <row r="22" spans="1:10" ht="18" customHeight="1" x14ac:dyDescent="0.5">
      <c r="A22" s="163" t="s">
        <v>616</v>
      </c>
      <c r="B22" s="164" t="s">
        <v>535</v>
      </c>
      <c r="C22" s="125">
        <v>1</v>
      </c>
      <c r="D22" s="85">
        <v>2</v>
      </c>
      <c r="E22" s="99">
        <v>40</v>
      </c>
      <c r="F22" s="165" t="s">
        <v>617</v>
      </c>
      <c r="G22" s="166" t="s">
        <v>536</v>
      </c>
      <c r="H22" s="125">
        <v>1</v>
      </c>
      <c r="I22" s="85">
        <v>2</v>
      </c>
      <c r="J22" s="99">
        <v>40</v>
      </c>
    </row>
    <row r="23" spans="1:10" ht="19.5" customHeight="1" x14ac:dyDescent="0.5">
      <c r="A23" s="161" t="s">
        <v>618</v>
      </c>
      <c r="B23" s="149" t="s">
        <v>374</v>
      </c>
      <c r="C23" s="84">
        <v>1.5</v>
      </c>
      <c r="D23" s="98">
        <v>3</v>
      </c>
      <c r="E23" s="99">
        <v>60</v>
      </c>
      <c r="F23" s="162" t="s">
        <v>619</v>
      </c>
      <c r="G23" s="149" t="s">
        <v>375</v>
      </c>
      <c r="H23" s="84">
        <v>1.5</v>
      </c>
      <c r="I23" s="98">
        <v>3</v>
      </c>
      <c r="J23" s="99">
        <v>60</v>
      </c>
    </row>
    <row r="24" spans="1:10" ht="22.5" customHeight="1" x14ac:dyDescent="0.2">
      <c r="A24" s="198" t="s">
        <v>679</v>
      </c>
      <c r="B24" s="199" t="s">
        <v>669</v>
      </c>
      <c r="C24" s="200">
        <v>0.5</v>
      </c>
      <c r="D24" s="191">
        <v>1</v>
      </c>
      <c r="E24" s="206">
        <v>20</v>
      </c>
      <c r="F24" s="207" t="s">
        <v>680</v>
      </c>
      <c r="G24" s="199" t="s">
        <v>427</v>
      </c>
      <c r="H24" s="200">
        <v>0.5</v>
      </c>
      <c r="I24" s="191">
        <v>1</v>
      </c>
      <c r="J24" s="206">
        <v>20</v>
      </c>
    </row>
    <row r="25" spans="1:10" ht="18" customHeight="1" x14ac:dyDescent="0.5">
      <c r="A25" s="35" t="s">
        <v>302</v>
      </c>
      <c r="B25" s="109" t="s">
        <v>20</v>
      </c>
      <c r="C25" s="76">
        <v>0.5</v>
      </c>
      <c r="D25" s="11">
        <v>1</v>
      </c>
      <c r="E25" s="77">
        <v>20</v>
      </c>
      <c r="F25" s="35" t="s">
        <v>303</v>
      </c>
      <c r="G25" s="109" t="s">
        <v>20</v>
      </c>
      <c r="H25" s="76">
        <v>0.5</v>
      </c>
      <c r="I25" s="11">
        <v>1</v>
      </c>
      <c r="J25" s="77">
        <v>20</v>
      </c>
    </row>
    <row r="26" spans="1:10" ht="21.75" customHeight="1" x14ac:dyDescent="0.2">
      <c r="A26" s="239" t="s">
        <v>47</v>
      </c>
      <c r="B26" s="241"/>
      <c r="C26" s="47">
        <f>SUM(C16:C25)</f>
        <v>9</v>
      </c>
      <c r="D26" s="58">
        <f>SUM(D16:D25)</f>
        <v>18</v>
      </c>
      <c r="E26" s="58">
        <f>SUM(E16:E25)</f>
        <v>360</v>
      </c>
      <c r="F26" s="239" t="s">
        <v>47</v>
      </c>
      <c r="G26" s="241"/>
      <c r="H26" s="47">
        <f>SUM(H16:H25)</f>
        <v>9</v>
      </c>
      <c r="I26" s="58">
        <f>SUM(I16:I25)</f>
        <v>18</v>
      </c>
      <c r="J26" s="58">
        <f>SUM(J16:J25)</f>
        <v>360</v>
      </c>
    </row>
    <row r="27" spans="1:10" ht="21.75" customHeight="1" x14ac:dyDescent="0.2">
      <c r="A27" s="283" t="s">
        <v>2</v>
      </c>
      <c r="B27" s="284"/>
      <c r="C27" s="284"/>
      <c r="D27" s="284"/>
      <c r="E27" s="300"/>
      <c r="F27" s="283" t="s">
        <v>2</v>
      </c>
      <c r="G27" s="284"/>
      <c r="H27" s="284"/>
      <c r="I27" s="284"/>
      <c r="J27" s="300"/>
    </row>
    <row r="28" spans="1:10" ht="22.5" customHeight="1" x14ac:dyDescent="0.5">
      <c r="A28" s="120" t="s">
        <v>730</v>
      </c>
      <c r="B28" s="7" t="s">
        <v>300</v>
      </c>
      <c r="C28" s="35"/>
      <c r="D28" s="11">
        <v>1</v>
      </c>
      <c r="E28" s="1">
        <v>20</v>
      </c>
      <c r="F28" s="120" t="s">
        <v>733</v>
      </c>
      <c r="G28" s="7" t="s">
        <v>300</v>
      </c>
      <c r="H28" s="35"/>
      <c r="I28" s="11">
        <v>1</v>
      </c>
      <c r="J28" s="1">
        <v>20</v>
      </c>
    </row>
    <row r="29" spans="1:10" ht="21.75" x14ac:dyDescent="0.5">
      <c r="A29" s="120" t="s">
        <v>731</v>
      </c>
      <c r="B29" s="7" t="s">
        <v>156</v>
      </c>
      <c r="C29" s="35"/>
      <c r="D29" s="273">
        <v>1</v>
      </c>
      <c r="E29" s="1">
        <v>15</v>
      </c>
      <c r="F29" s="120" t="s">
        <v>734</v>
      </c>
      <c r="G29" s="7" t="s">
        <v>156</v>
      </c>
      <c r="H29" s="35"/>
      <c r="I29" s="273">
        <v>1</v>
      </c>
      <c r="J29" s="1">
        <v>15</v>
      </c>
    </row>
    <row r="30" spans="1:10" ht="21.75" customHeight="1" x14ac:dyDescent="0.5">
      <c r="A30" s="120" t="s">
        <v>732</v>
      </c>
      <c r="B30" s="7" t="s">
        <v>157</v>
      </c>
      <c r="C30" s="35"/>
      <c r="D30" s="274"/>
      <c r="E30" s="1">
        <v>5</v>
      </c>
      <c r="F30" s="120" t="s">
        <v>735</v>
      </c>
      <c r="G30" s="7" t="s">
        <v>157</v>
      </c>
      <c r="H30" s="35"/>
      <c r="I30" s="274"/>
      <c r="J30" s="1">
        <v>5</v>
      </c>
    </row>
    <row r="31" spans="1:10" ht="21" customHeight="1" x14ac:dyDescent="0.5">
      <c r="A31" s="168" t="s">
        <v>736</v>
      </c>
      <c r="B31" s="7" t="s">
        <v>5</v>
      </c>
      <c r="C31" s="35"/>
      <c r="D31" s="11">
        <v>1</v>
      </c>
      <c r="E31" s="1">
        <v>20</v>
      </c>
      <c r="F31" s="168" t="s">
        <v>737</v>
      </c>
      <c r="G31" s="7" t="s">
        <v>5</v>
      </c>
      <c r="H31" s="35"/>
      <c r="I31" s="11">
        <v>1</v>
      </c>
      <c r="J31" s="1">
        <v>20</v>
      </c>
    </row>
    <row r="32" spans="1:10" ht="21.75" customHeight="1" x14ac:dyDescent="0.5">
      <c r="A32" s="239" t="s">
        <v>22</v>
      </c>
      <c r="B32" s="241"/>
      <c r="C32" s="37"/>
      <c r="D32" s="37">
        <f>SUM(D28:D31)</f>
        <v>3</v>
      </c>
      <c r="E32" s="107">
        <f>SUM(E28:E31)</f>
        <v>60</v>
      </c>
      <c r="F32" s="239" t="s">
        <v>22</v>
      </c>
      <c r="G32" s="241"/>
      <c r="H32" s="42"/>
      <c r="I32" s="107">
        <f>SUM(I28:I31)</f>
        <v>3</v>
      </c>
      <c r="J32" s="39">
        <f>SUM(J28:J31)</f>
        <v>60</v>
      </c>
    </row>
    <row r="33" spans="1:10" ht="21.75" customHeight="1" x14ac:dyDescent="0.2">
      <c r="A33" s="283" t="s">
        <v>4</v>
      </c>
      <c r="B33" s="300"/>
      <c r="C33" s="59"/>
      <c r="D33" s="61">
        <f>SUM(D14,D26,D32)</f>
        <v>35</v>
      </c>
      <c r="E33" s="41">
        <f>E14+E26+E32</f>
        <v>700</v>
      </c>
      <c r="F33" s="283" t="s">
        <v>4</v>
      </c>
      <c r="G33" s="300"/>
      <c r="H33" s="41"/>
      <c r="I33" s="61">
        <f>SUM(I14,I26,I32)</f>
        <v>35</v>
      </c>
      <c r="J33" s="41">
        <f>J14+J26+J32</f>
        <v>700</v>
      </c>
    </row>
    <row r="34" spans="1:10" x14ac:dyDescent="0.2">
      <c r="A34" s="110"/>
      <c r="B34" s="110"/>
      <c r="C34" s="110"/>
      <c r="D34" s="110"/>
      <c r="E34" s="110"/>
      <c r="F34" s="110"/>
      <c r="G34" s="110"/>
      <c r="H34" s="110"/>
      <c r="I34" s="110"/>
      <c r="J34" s="110"/>
    </row>
    <row r="35" spans="1:10" x14ac:dyDescent="0.2">
      <c r="A35" s="110"/>
      <c r="B35" s="110"/>
      <c r="C35" s="110"/>
      <c r="D35" s="110"/>
      <c r="E35" s="110"/>
      <c r="F35" s="110"/>
      <c r="G35" s="110"/>
      <c r="H35" s="110"/>
      <c r="I35" s="110"/>
      <c r="J35" s="110"/>
    </row>
    <row r="36" spans="1:10" x14ac:dyDescent="0.2">
      <c r="A36" s="110"/>
      <c r="B36" s="110"/>
      <c r="C36" s="110"/>
      <c r="D36" s="110"/>
      <c r="E36" s="110"/>
      <c r="F36" s="110"/>
      <c r="G36" s="110"/>
      <c r="H36" s="110"/>
      <c r="I36" s="110"/>
      <c r="J36" s="110"/>
    </row>
    <row r="37" spans="1:10" x14ac:dyDescent="0.2">
      <c r="A37" s="110"/>
      <c r="B37" s="110"/>
      <c r="C37" s="110"/>
      <c r="D37" s="110"/>
      <c r="E37" s="110"/>
      <c r="F37" s="110"/>
      <c r="G37" s="110"/>
      <c r="H37" s="110"/>
      <c r="I37" s="110"/>
      <c r="J37" s="110"/>
    </row>
    <row r="38" spans="1:10" x14ac:dyDescent="0.2">
      <c r="A38" s="110"/>
      <c r="B38" s="110"/>
      <c r="C38" s="110"/>
      <c r="D38" s="110"/>
      <c r="E38" s="110"/>
      <c r="F38" s="110"/>
      <c r="G38" s="110"/>
      <c r="H38" s="110"/>
      <c r="I38" s="110"/>
      <c r="J38" s="110"/>
    </row>
    <row r="39" spans="1:10" x14ac:dyDescent="0.2">
      <c r="A39" s="110"/>
      <c r="B39" s="110"/>
      <c r="C39" s="110"/>
      <c r="D39" s="110"/>
      <c r="E39" s="110"/>
      <c r="F39" s="110"/>
      <c r="G39" s="110"/>
      <c r="H39" s="110"/>
      <c r="I39" s="110"/>
      <c r="J39" s="110"/>
    </row>
    <row r="40" spans="1:10" x14ac:dyDescent="0.2">
      <c r="A40" s="110"/>
      <c r="B40" s="110"/>
      <c r="C40" s="110"/>
      <c r="D40" s="110"/>
      <c r="E40" s="110"/>
      <c r="F40" s="110"/>
      <c r="G40" s="110"/>
      <c r="H40" s="110"/>
      <c r="I40" s="110"/>
      <c r="J40" s="110"/>
    </row>
    <row r="41" spans="1:10" x14ac:dyDescent="0.2">
      <c r="A41" s="110"/>
      <c r="B41" s="110"/>
      <c r="C41" s="110"/>
      <c r="D41" s="110"/>
      <c r="E41" s="110"/>
      <c r="F41" s="110"/>
      <c r="G41" s="110"/>
      <c r="H41" s="110"/>
      <c r="I41" s="110"/>
      <c r="J41" s="110"/>
    </row>
    <row r="42" spans="1:10" x14ac:dyDescent="0.2">
      <c r="A42" s="110"/>
      <c r="B42" s="110"/>
      <c r="C42" s="110"/>
      <c r="D42" s="110"/>
      <c r="E42" s="110"/>
      <c r="F42" s="110"/>
      <c r="G42" s="110"/>
      <c r="H42" s="110"/>
      <c r="I42" s="110"/>
      <c r="J42" s="110"/>
    </row>
    <row r="43" spans="1:10" x14ac:dyDescent="0.2">
      <c r="A43" s="110"/>
      <c r="B43" s="110"/>
      <c r="C43" s="110"/>
      <c r="D43" s="110"/>
      <c r="E43" s="110"/>
      <c r="F43" s="110"/>
      <c r="G43" s="110"/>
      <c r="H43" s="110"/>
      <c r="I43" s="110"/>
      <c r="J43" s="110"/>
    </row>
  </sheetData>
  <mergeCells count="18">
    <mergeCell ref="A1:J1"/>
    <mergeCell ref="A2:J2"/>
    <mergeCell ref="A3:E3"/>
    <mergeCell ref="F3:J3"/>
    <mergeCell ref="A14:B14"/>
    <mergeCell ref="F14:G14"/>
    <mergeCell ref="A32:B32"/>
    <mergeCell ref="F32:G32"/>
    <mergeCell ref="A33:B33"/>
    <mergeCell ref="F33:G33"/>
    <mergeCell ref="A15:E15"/>
    <mergeCell ref="F15:J15"/>
    <mergeCell ref="A26:B26"/>
    <mergeCell ref="F26:G26"/>
    <mergeCell ref="A27:E27"/>
    <mergeCell ref="F27:J27"/>
    <mergeCell ref="D29:D30"/>
    <mergeCell ref="I29:I30"/>
  </mergeCells>
  <pageMargins left="1.19" right="0.7" top="1.0900000000000001" bottom="0.75" header="0.3" footer="0.3"/>
  <pageSetup paperSize="9" scale="98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view="pageBreakPreview" topLeftCell="A16" zoomScale="154" zoomScaleNormal="100" zoomScaleSheetLayoutView="154" workbookViewId="0">
      <selection activeCell="D29" sqref="D29"/>
    </sheetView>
  </sheetViews>
  <sheetFormatPr defaultColWidth="9" defaultRowHeight="18" customHeight="1" x14ac:dyDescent="0.5"/>
  <cols>
    <col min="1" max="1" width="6.875" style="3" customWidth="1"/>
    <col min="2" max="2" width="20.625" style="3" customWidth="1"/>
    <col min="3" max="4" width="4" style="12" customWidth="1"/>
    <col min="5" max="5" width="4" style="8" customWidth="1"/>
    <col min="6" max="6" width="7.125" style="3" customWidth="1"/>
    <col min="7" max="7" width="20.625" style="3" customWidth="1"/>
    <col min="8" max="10" width="4" style="3" customWidth="1"/>
    <col min="11" max="16384" width="9" style="3"/>
  </cols>
  <sheetData>
    <row r="1" spans="1:10" ht="18" customHeight="1" x14ac:dyDescent="0.5">
      <c r="A1" s="236" t="s">
        <v>113</v>
      </c>
      <c r="B1" s="237"/>
      <c r="C1" s="237"/>
      <c r="D1" s="237"/>
      <c r="E1" s="237"/>
      <c r="F1" s="237"/>
      <c r="G1" s="237"/>
      <c r="H1" s="237"/>
      <c r="I1" s="237"/>
      <c r="J1" s="238"/>
    </row>
    <row r="2" spans="1:10" ht="18" customHeight="1" x14ac:dyDescent="0.5">
      <c r="A2" s="275" t="s">
        <v>420</v>
      </c>
      <c r="B2" s="276"/>
      <c r="C2" s="276"/>
      <c r="D2" s="276"/>
      <c r="E2" s="276"/>
      <c r="F2" s="276"/>
      <c r="G2" s="276"/>
      <c r="H2" s="276"/>
      <c r="I2" s="276"/>
      <c r="J2" s="277"/>
    </row>
    <row r="3" spans="1:10" s="20" customFormat="1" ht="18" customHeight="1" x14ac:dyDescent="0.5">
      <c r="A3" s="239" t="s">
        <v>159</v>
      </c>
      <c r="B3" s="240"/>
      <c r="C3" s="240"/>
      <c r="D3" s="240"/>
      <c r="E3" s="241"/>
      <c r="F3" s="239" t="s">
        <v>159</v>
      </c>
      <c r="G3" s="240"/>
      <c r="H3" s="240"/>
      <c r="I3" s="240"/>
      <c r="J3" s="241"/>
    </row>
    <row r="4" spans="1:10" s="34" customFormat="1" ht="18" customHeight="1" x14ac:dyDescent="0.5">
      <c r="A4" s="41" t="s">
        <v>8</v>
      </c>
      <c r="B4" s="141" t="s">
        <v>0</v>
      </c>
      <c r="C4" s="141" t="s">
        <v>153</v>
      </c>
      <c r="D4" s="147" t="s">
        <v>161</v>
      </c>
      <c r="E4" s="41" t="s">
        <v>154</v>
      </c>
      <c r="F4" s="41" t="s">
        <v>8</v>
      </c>
      <c r="G4" s="141" t="s">
        <v>0</v>
      </c>
      <c r="H4" s="141" t="s">
        <v>153</v>
      </c>
      <c r="I4" s="147" t="s">
        <v>161</v>
      </c>
      <c r="J4" s="41" t="s">
        <v>154</v>
      </c>
    </row>
    <row r="5" spans="1:10" ht="18" customHeight="1" x14ac:dyDescent="0.5">
      <c r="A5" s="120" t="s">
        <v>104</v>
      </c>
      <c r="B5" s="25" t="s">
        <v>101</v>
      </c>
      <c r="C5" s="31">
        <v>1</v>
      </c>
      <c r="D5" s="77">
        <v>2</v>
      </c>
      <c r="E5" s="78">
        <v>40</v>
      </c>
      <c r="F5" s="121" t="s">
        <v>255</v>
      </c>
      <c r="G5" s="25" t="s">
        <v>254</v>
      </c>
      <c r="H5" s="31">
        <v>1</v>
      </c>
      <c r="I5" s="77">
        <v>2</v>
      </c>
      <c r="J5" s="78">
        <v>40</v>
      </c>
    </row>
    <row r="6" spans="1:10" ht="18" customHeight="1" x14ac:dyDescent="0.5">
      <c r="A6" s="120" t="s">
        <v>105</v>
      </c>
      <c r="B6" s="25" t="s">
        <v>102</v>
      </c>
      <c r="C6" s="31">
        <v>1</v>
      </c>
      <c r="D6" s="77">
        <v>2</v>
      </c>
      <c r="E6" s="78">
        <v>40</v>
      </c>
      <c r="F6" s="121" t="s">
        <v>259</v>
      </c>
      <c r="G6" s="25" t="s">
        <v>258</v>
      </c>
      <c r="H6" s="31">
        <v>1</v>
      </c>
      <c r="I6" s="77">
        <v>2</v>
      </c>
      <c r="J6" s="78">
        <v>40</v>
      </c>
    </row>
    <row r="7" spans="1:10" ht="18" customHeight="1" x14ac:dyDescent="0.5">
      <c r="A7" s="120" t="s">
        <v>106</v>
      </c>
      <c r="B7" s="25" t="s">
        <v>111</v>
      </c>
      <c r="C7" s="31">
        <v>1</v>
      </c>
      <c r="D7" s="77">
        <v>2</v>
      </c>
      <c r="E7" s="78">
        <v>40</v>
      </c>
      <c r="F7" s="121" t="s">
        <v>257</v>
      </c>
      <c r="G7" s="25" t="s">
        <v>256</v>
      </c>
      <c r="H7" s="31">
        <v>1</v>
      </c>
      <c r="I7" s="77">
        <v>2</v>
      </c>
      <c r="J7" s="78">
        <v>40</v>
      </c>
    </row>
    <row r="8" spans="1:10" ht="18" customHeight="1" x14ac:dyDescent="0.5">
      <c r="A8" s="120" t="s">
        <v>107</v>
      </c>
      <c r="B8" s="25" t="s">
        <v>450</v>
      </c>
      <c r="C8" s="31">
        <v>0.5</v>
      </c>
      <c r="D8" s="77">
        <v>1</v>
      </c>
      <c r="E8" s="78">
        <v>20</v>
      </c>
      <c r="F8" s="121" t="s">
        <v>260</v>
      </c>
      <c r="G8" s="25" t="s">
        <v>451</v>
      </c>
      <c r="H8" s="31">
        <v>0.5</v>
      </c>
      <c r="I8" s="77">
        <v>1</v>
      </c>
      <c r="J8" s="78">
        <v>20</v>
      </c>
    </row>
    <row r="9" spans="1:10" ht="18" customHeight="1" x14ac:dyDescent="0.5">
      <c r="A9" s="120" t="s">
        <v>108</v>
      </c>
      <c r="B9" s="25" t="s">
        <v>103</v>
      </c>
      <c r="C9" s="31">
        <v>0.5</v>
      </c>
      <c r="D9" s="77">
        <v>1</v>
      </c>
      <c r="E9" s="78">
        <v>20</v>
      </c>
      <c r="F9" s="121" t="s">
        <v>262</v>
      </c>
      <c r="G9" s="25" t="s">
        <v>261</v>
      </c>
      <c r="H9" s="31">
        <v>0.5</v>
      </c>
      <c r="I9" s="77">
        <v>1</v>
      </c>
      <c r="J9" s="78">
        <v>20</v>
      </c>
    </row>
    <row r="10" spans="1:10" ht="18" customHeight="1" x14ac:dyDescent="0.5">
      <c r="A10" s="120" t="s">
        <v>109</v>
      </c>
      <c r="B10" s="25" t="s">
        <v>452</v>
      </c>
      <c r="C10" s="31">
        <v>0.5</v>
      </c>
      <c r="D10" s="77">
        <v>1</v>
      </c>
      <c r="E10" s="78">
        <v>20</v>
      </c>
      <c r="F10" s="121" t="s">
        <v>263</v>
      </c>
      <c r="G10" s="25" t="s">
        <v>453</v>
      </c>
      <c r="H10" s="31">
        <v>0.5</v>
      </c>
      <c r="I10" s="77">
        <v>1</v>
      </c>
      <c r="J10" s="78">
        <v>20</v>
      </c>
    </row>
    <row r="11" spans="1:10" ht="18" customHeight="1" x14ac:dyDescent="0.5">
      <c r="A11" s="120" t="s">
        <v>110</v>
      </c>
      <c r="B11" s="25" t="s">
        <v>138</v>
      </c>
      <c r="C11" s="31">
        <v>1</v>
      </c>
      <c r="D11" s="77">
        <v>2</v>
      </c>
      <c r="E11" s="78">
        <v>40</v>
      </c>
      <c r="F11" s="121" t="s">
        <v>264</v>
      </c>
      <c r="G11" s="25" t="s">
        <v>454</v>
      </c>
      <c r="H11" s="31">
        <v>1</v>
      </c>
      <c r="I11" s="77">
        <v>2</v>
      </c>
      <c r="J11" s="78">
        <v>40</v>
      </c>
    </row>
    <row r="12" spans="1:10" s="4" customFormat="1" ht="18" customHeight="1" x14ac:dyDescent="0.5">
      <c r="A12" s="151"/>
      <c r="B12" s="152" t="s">
        <v>47</v>
      </c>
      <c r="C12" s="137">
        <f>SUM(C5:C11)</f>
        <v>5.5</v>
      </c>
      <c r="D12" s="134">
        <f>SUM(D5:D11)</f>
        <v>11</v>
      </c>
      <c r="E12" s="39">
        <f>SUM(E5:E11)</f>
        <v>220</v>
      </c>
      <c r="F12" s="242" t="s">
        <v>47</v>
      </c>
      <c r="G12" s="243"/>
      <c r="H12" s="133">
        <f>SUM(H5:H11)</f>
        <v>5.5</v>
      </c>
      <c r="I12" s="134">
        <f>SUM(I5:I11)</f>
        <v>11</v>
      </c>
      <c r="J12" s="39">
        <f>SUM(J5:J11)</f>
        <v>220</v>
      </c>
    </row>
    <row r="13" spans="1:10" ht="18" customHeight="1" x14ac:dyDescent="0.5">
      <c r="A13" s="244" t="s">
        <v>1</v>
      </c>
      <c r="B13" s="245"/>
      <c r="C13" s="245"/>
      <c r="D13" s="245"/>
      <c r="E13" s="245"/>
      <c r="F13" s="244" t="s">
        <v>1</v>
      </c>
      <c r="G13" s="245"/>
      <c r="H13" s="245"/>
      <c r="I13" s="245"/>
      <c r="J13" s="246"/>
    </row>
    <row r="14" spans="1:10" ht="18" customHeight="1" x14ac:dyDescent="0.5">
      <c r="A14" s="120" t="s">
        <v>620</v>
      </c>
      <c r="B14" s="25" t="s">
        <v>120</v>
      </c>
      <c r="C14" s="31">
        <v>1.5</v>
      </c>
      <c r="D14" s="78">
        <v>3</v>
      </c>
      <c r="E14" s="77">
        <v>60</v>
      </c>
      <c r="F14" s="121" t="s">
        <v>621</v>
      </c>
      <c r="G14" s="25" t="s">
        <v>282</v>
      </c>
      <c r="H14" s="31">
        <v>1.5</v>
      </c>
      <c r="I14" s="78">
        <v>3</v>
      </c>
      <c r="J14" s="77">
        <v>60</v>
      </c>
    </row>
    <row r="15" spans="1:10" ht="18" customHeight="1" x14ac:dyDescent="0.5">
      <c r="A15" s="120" t="s">
        <v>622</v>
      </c>
      <c r="B15" s="25" t="s">
        <v>359</v>
      </c>
      <c r="C15" s="31">
        <v>2</v>
      </c>
      <c r="D15" s="78">
        <v>4</v>
      </c>
      <c r="E15" s="77">
        <v>80</v>
      </c>
      <c r="F15" s="121" t="s">
        <v>623</v>
      </c>
      <c r="G15" s="25" t="s">
        <v>112</v>
      </c>
      <c r="H15" s="31">
        <v>2</v>
      </c>
      <c r="I15" s="78">
        <v>4</v>
      </c>
      <c r="J15" s="77">
        <v>80</v>
      </c>
    </row>
    <row r="16" spans="1:10" ht="18" customHeight="1" x14ac:dyDescent="0.5">
      <c r="A16" s="120" t="s">
        <v>624</v>
      </c>
      <c r="B16" s="25" t="s">
        <v>246</v>
      </c>
      <c r="C16" s="31">
        <v>1.5</v>
      </c>
      <c r="D16" s="78">
        <v>3</v>
      </c>
      <c r="E16" s="77">
        <v>60</v>
      </c>
      <c r="F16" s="121" t="s">
        <v>358</v>
      </c>
      <c r="G16" s="25" t="s">
        <v>343</v>
      </c>
      <c r="H16" s="31">
        <v>1.5</v>
      </c>
      <c r="I16" s="78">
        <v>3</v>
      </c>
      <c r="J16" s="77">
        <v>60</v>
      </c>
    </row>
    <row r="17" spans="1:11" ht="18" customHeight="1" x14ac:dyDescent="0.5">
      <c r="A17" s="120" t="s">
        <v>360</v>
      </c>
      <c r="B17" s="25" t="s">
        <v>247</v>
      </c>
      <c r="C17" s="31">
        <v>1.5</v>
      </c>
      <c r="D17" s="78">
        <v>3</v>
      </c>
      <c r="E17" s="77">
        <v>60</v>
      </c>
      <c r="F17" s="121" t="s">
        <v>625</v>
      </c>
      <c r="G17" s="25" t="s">
        <v>344</v>
      </c>
      <c r="H17" s="31">
        <v>1.5</v>
      </c>
      <c r="I17" s="78">
        <v>3</v>
      </c>
      <c r="J17" s="77">
        <v>60</v>
      </c>
    </row>
    <row r="18" spans="1:11" ht="18" customHeight="1" x14ac:dyDescent="0.5">
      <c r="A18" s="120" t="s">
        <v>628</v>
      </c>
      <c r="B18" s="25" t="s">
        <v>140</v>
      </c>
      <c r="C18" s="27">
        <v>1</v>
      </c>
      <c r="D18" s="78">
        <v>2</v>
      </c>
      <c r="E18" s="77">
        <v>40</v>
      </c>
      <c r="F18" s="120" t="s">
        <v>627</v>
      </c>
      <c r="G18" s="25" t="s">
        <v>394</v>
      </c>
      <c r="H18" s="27">
        <v>1</v>
      </c>
      <c r="I18" s="78">
        <v>2</v>
      </c>
      <c r="J18" s="77">
        <v>40</v>
      </c>
    </row>
    <row r="19" spans="1:11" ht="18" customHeight="1" x14ac:dyDescent="0.5">
      <c r="A19" s="229" t="s">
        <v>764</v>
      </c>
      <c r="B19" s="233" t="s">
        <v>759</v>
      </c>
      <c r="C19" s="31">
        <v>1</v>
      </c>
      <c r="D19" s="78">
        <v>2</v>
      </c>
      <c r="E19" s="77">
        <v>40</v>
      </c>
      <c r="F19" s="230" t="s">
        <v>765</v>
      </c>
      <c r="G19" s="233" t="s">
        <v>758</v>
      </c>
      <c r="H19" s="31">
        <v>1</v>
      </c>
      <c r="I19" s="78">
        <v>2</v>
      </c>
      <c r="J19" s="77">
        <v>40</v>
      </c>
    </row>
    <row r="20" spans="1:11" ht="18" customHeight="1" x14ac:dyDescent="0.5">
      <c r="A20" s="120" t="s">
        <v>341</v>
      </c>
      <c r="B20" s="25" t="s">
        <v>342</v>
      </c>
      <c r="C20" s="31">
        <v>0.5</v>
      </c>
      <c r="D20" s="78">
        <v>1</v>
      </c>
      <c r="E20" s="77">
        <v>20</v>
      </c>
      <c r="F20" s="121" t="s">
        <v>629</v>
      </c>
      <c r="G20" s="25" t="s">
        <v>274</v>
      </c>
      <c r="H20" s="31">
        <v>0.5</v>
      </c>
      <c r="I20" s="78">
        <v>1</v>
      </c>
      <c r="J20" s="77">
        <v>20</v>
      </c>
    </row>
    <row r="21" spans="1:11" ht="18" customHeight="1" x14ac:dyDescent="0.5">
      <c r="A21" s="229" t="s">
        <v>720</v>
      </c>
      <c r="B21" s="182" t="s">
        <v>718</v>
      </c>
      <c r="C21" s="13">
        <v>1.5</v>
      </c>
      <c r="D21" s="78">
        <v>3</v>
      </c>
      <c r="E21" s="77">
        <v>60</v>
      </c>
      <c r="F21" s="232" t="s">
        <v>721</v>
      </c>
      <c r="G21" s="182" t="s">
        <v>719</v>
      </c>
      <c r="H21" s="13">
        <v>1.5</v>
      </c>
      <c r="I21" s="78">
        <v>3</v>
      </c>
      <c r="J21" s="77">
        <v>60</v>
      </c>
    </row>
    <row r="22" spans="1:11" s="4" customFormat="1" ht="18" customHeight="1" x14ac:dyDescent="0.5">
      <c r="A22" s="259" t="s">
        <v>21</v>
      </c>
      <c r="B22" s="259"/>
      <c r="C22" s="137">
        <f>SUM(C14:C21)</f>
        <v>10.5</v>
      </c>
      <c r="D22" s="144">
        <f>SUM(D14:D21)</f>
        <v>21</v>
      </c>
      <c r="E22" s="39">
        <f>SUM(E14:E21)</f>
        <v>420</v>
      </c>
      <c r="F22" s="259" t="s">
        <v>21</v>
      </c>
      <c r="G22" s="259"/>
      <c r="H22" s="137">
        <f>SUM(H14:H21)</f>
        <v>10.5</v>
      </c>
      <c r="I22" s="144">
        <f>SUM(I14:I21)</f>
        <v>21</v>
      </c>
      <c r="J22" s="39">
        <f>SUM(J14:J21)</f>
        <v>420</v>
      </c>
      <c r="K22" s="3"/>
    </row>
    <row r="23" spans="1:11" ht="18" customHeight="1" x14ac:dyDescent="0.5">
      <c r="A23" s="244" t="s">
        <v>2</v>
      </c>
      <c r="B23" s="245"/>
      <c r="C23" s="245"/>
      <c r="D23" s="245"/>
      <c r="E23" s="245"/>
      <c r="F23" s="244" t="s">
        <v>2</v>
      </c>
      <c r="G23" s="245"/>
      <c r="H23" s="245"/>
      <c r="I23" s="245"/>
      <c r="J23" s="246"/>
    </row>
    <row r="24" spans="1:11" ht="18" customHeight="1" x14ac:dyDescent="0.5">
      <c r="A24" s="120" t="s">
        <v>722</v>
      </c>
      <c r="B24" s="100" t="s">
        <v>3</v>
      </c>
      <c r="C24" s="78"/>
      <c r="D24" s="78">
        <v>1</v>
      </c>
      <c r="E24" s="77">
        <v>20</v>
      </c>
      <c r="F24" s="120" t="s">
        <v>726</v>
      </c>
      <c r="G24" s="100" t="s">
        <v>3</v>
      </c>
      <c r="H24" s="78"/>
      <c r="I24" s="78">
        <v>1</v>
      </c>
      <c r="J24" s="77">
        <v>20</v>
      </c>
    </row>
    <row r="25" spans="1:11" ht="18" customHeight="1" x14ac:dyDescent="0.5">
      <c r="A25" s="120" t="s">
        <v>723</v>
      </c>
      <c r="B25" s="140" t="s">
        <v>156</v>
      </c>
      <c r="C25" s="78"/>
      <c r="D25" s="257">
        <v>1</v>
      </c>
      <c r="E25" s="77">
        <v>15</v>
      </c>
      <c r="F25" s="120" t="s">
        <v>727</v>
      </c>
      <c r="G25" s="140" t="s">
        <v>156</v>
      </c>
      <c r="H25" s="78"/>
      <c r="I25" s="257">
        <v>1</v>
      </c>
      <c r="J25" s="77">
        <v>15</v>
      </c>
    </row>
    <row r="26" spans="1:11" ht="18" customHeight="1" x14ac:dyDescent="0.5">
      <c r="A26" s="120" t="s">
        <v>724</v>
      </c>
      <c r="B26" s="100" t="s">
        <v>157</v>
      </c>
      <c r="C26" s="78"/>
      <c r="D26" s="258"/>
      <c r="E26" s="77">
        <v>5</v>
      </c>
      <c r="F26" s="120" t="s">
        <v>728</v>
      </c>
      <c r="G26" s="100" t="s">
        <v>157</v>
      </c>
      <c r="H26" s="78"/>
      <c r="I26" s="258"/>
      <c r="J26" s="77">
        <v>5</v>
      </c>
    </row>
    <row r="27" spans="1:11" ht="18" customHeight="1" x14ac:dyDescent="0.5">
      <c r="A27" s="120" t="s">
        <v>725</v>
      </c>
      <c r="B27" s="100" t="s">
        <v>155</v>
      </c>
      <c r="C27" s="78"/>
      <c r="D27" s="78">
        <v>1</v>
      </c>
      <c r="E27" s="77">
        <v>20</v>
      </c>
      <c r="F27" s="120" t="s">
        <v>729</v>
      </c>
      <c r="G27" s="100" t="s">
        <v>155</v>
      </c>
      <c r="H27" s="78"/>
      <c r="I27" s="78">
        <v>1</v>
      </c>
      <c r="J27" s="77">
        <v>20</v>
      </c>
    </row>
    <row r="28" spans="1:11" s="4" customFormat="1" ht="18" customHeight="1" x14ac:dyDescent="0.5">
      <c r="A28" s="131"/>
      <c r="B28" s="132" t="s">
        <v>22</v>
      </c>
      <c r="C28" s="39"/>
      <c r="D28" s="39">
        <f>SUM(D24:D27)</f>
        <v>3</v>
      </c>
      <c r="E28" s="144">
        <f>SUM(E24:E27)</f>
        <v>60</v>
      </c>
      <c r="F28" s="242" t="s">
        <v>22</v>
      </c>
      <c r="G28" s="247"/>
      <c r="H28" s="137"/>
      <c r="I28" s="144">
        <f>SUM(I24:I27)</f>
        <v>3</v>
      </c>
      <c r="J28" s="39">
        <f>SUM(J24:J27)</f>
        <v>60</v>
      </c>
    </row>
    <row r="29" spans="1:11" s="4" customFormat="1" ht="18" customHeight="1" x14ac:dyDescent="0.5">
      <c r="A29" s="290" t="s">
        <v>4</v>
      </c>
      <c r="B29" s="290"/>
      <c r="C29" s="59"/>
      <c r="D29" s="61">
        <f>SUM(D12,D22,D28)</f>
        <v>35</v>
      </c>
      <c r="E29" s="41">
        <f>E12+E22+E28</f>
        <v>700</v>
      </c>
      <c r="F29" s="290" t="s">
        <v>4</v>
      </c>
      <c r="G29" s="290"/>
      <c r="H29" s="59"/>
      <c r="I29" s="61">
        <f>SUM(I12,I22,I28)</f>
        <v>35</v>
      </c>
      <c r="J29" s="41">
        <f>J12+J22+J28</f>
        <v>700</v>
      </c>
    </row>
  </sheetData>
  <mergeCells count="16">
    <mergeCell ref="A1:J1"/>
    <mergeCell ref="A2:J2"/>
    <mergeCell ref="F3:J3"/>
    <mergeCell ref="A29:B29"/>
    <mergeCell ref="A13:E13"/>
    <mergeCell ref="A22:B22"/>
    <mergeCell ref="A23:E23"/>
    <mergeCell ref="A3:E3"/>
    <mergeCell ref="F28:G28"/>
    <mergeCell ref="F29:G29"/>
    <mergeCell ref="F12:G12"/>
    <mergeCell ref="F13:J13"/>
    <mergeCell ref="F22:G22"/>
    <mergeCell ref="F23:J23"/>
    <mergeCell ref="D25:D26"/>
    <mergeCell ref="I25:I26"/>
  </mergeCells>
  <pageMargins left="1.17" right="0.41" top="1.1599999999999999" bottom="0.47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view="pageBreakPreview" topLeftCell="A6" zoomScale="93" zoomScaleNormal="80" zoomScaleSheetLayoutView="93" workbookViewId="0">
      <selection activeCell="D32" sqref="D32"/>
    </sheetView>
  </sheetViews>
  <sheetFormatPr defaultRowHeight="18" customHeight="1" x14ac:dyDescent="0.5"/>
  <cols>
    <col min="1" max="1" width="6.375" style="3" customWidth="1"/>
    <col min="2" max="2" width="20.625" style="3" customWidth="1"/>
    <col min="3" max="3" width="4" style="12" customWidth="1"/>
    <col min="4" max="4" width="4.125" style="12" customWidth="1"/>
    <col min="5" max="5" width="4.625" style="8" customWidth="1"/>
    <col min="6" max="6" width="6.75" style="3" customWidth="1"/>
    <col min="7" max="7" width="20.625" style="3" customWidth="1"/>
    <col min="8" max="8" width="4.125" style="3" customWidth="1"/>
    <col min="9" max="9" width="4.25" style="3" customWidth="1"/>
    <col min="10" max="10" width="4.125" style="3" customWidth="1"/>
    <col min="11" max="16384" width="9" style="3"/>
  </cols>
  <sheetData>
    <row r="1" spans="1:10" ht="18" customHeight="1" x14ac:dyDescent="0.5">
      <c r="A1" s="236" t="s">
        <v>117</v>
      </c>
      <c r="B1" s="237"/>
      <c r="C1" s="237"/>
      <c r="D1" s="237"/>
      <c r="E1" s="237"/>
      <c r="F1" s="237"/>
      <c r="G1" s="237"/>
      <c r="H1" s="237"/>
      <c r="I1" s="237"/>
      <c r="J1" s="238"/>
    </row>
    <row r="2" spans="1:10" ht="18" customHeight="1" x14ac:dyDescent="0.5">
      <c r="A2" s="275" t="s">
        <v>297</v>
      </c>
      <c r="B2" s="276"/>
      <c r="C2" s="276"/>
      <c r="D2" s="276"/>
      <c r="E2" s="276"/>
      <c r="F2" s="276"/>
      <c r="G2" s="276"/>
      <c r="H2" s="276"/>
      <c r="I2" s="276"/>
      <c r="J2" s="277"/>
    </row>
    <row r="3" spans="1:10" s="20" customFormat="1" ht="18" customHeight="1" x14ac:dyDescent="0.5">
      <c r="A3" s="239" t="s">
        <v>158</v>
      </c>
      <c r="B3" s="240"/>
      <c r="C3" s="240"/>
      <c r="D3" s="240"/>
      <c r="E3" s="241"/>
      <c r="F3" s="239" t="s">
        <v>159</v>
      </c>
      <c r="G3" s="240"/>
      <c r="H3" s="240"/>
      <c r="I3" s="240"/>
      <c r="J3" s="241"/>
    </row>
    <row r="4" spans="1:10" s="34" customFormat="1" ht="18" customHeight="1" x14ac:dyDescent="0.5">
      <c r="A4" s="44" t="s">
        <v>8</v>
      </c>
      <c r="B4" s="46" t="s">
        <v>0</v>
      </c>
      <c r="C4" s="46" t="s">
        <v>153</v>
      </c>
      <c r="D4" s="45" t="s">
        <v>163</v>
      </c>
      <c r="E4" s="41" t="s">
        <v>164</v>
      </c>
      <c r="F4" s="44" t="s">
        <v>8</v>
      </c>
      <c r="G4" s="46" t="s">
        <v>0</v>
      </c>
      <c r="H4" s="46" t="s">
        <v>153</v>
      </c>
      <c r="I4" s="45" t="s">
        <v>161</v>
      </c>
      <c r="J4" s="41" t="s">
        <v>154</v>
      </c>
    </row>
    <row r="5" spans="1:10" ht="18" customHeight="1" x14ac:dyDescent="0.5">
      <c r="A5" s="6" t="s">
        <v>146</v>
      </c>
      <c r="B5" s="25" t="s">
        <v>101</v>
      </c>
      <c r="C5" s="32">
        <v>1</v>
      </c>
      <c r="D5" s="1">
        <v>2</v>
      </c>
      <c r="E5" s="22">
        <v>40</v>
      </c>
      <c r="F5" s="15" t="s">
        <v>255</v>
      </c>
      <c r="G5" s="25" t="s">
        <v>254</v>
      </c>
      <c r="H5" s="32">
        <v>1</v>
      </c>
      <c r="I5" s="1">
        <v>2</v>
      </c>
      <c r="J5" s="52">
        <v>40</v>
      </c>
    </row>
    <row r="6" spans="1:10" ht="18" customHeight="1" x14ac:dyDescent="0.5">
      <c r="A6" s="6" t="s">
        <v>147</v>
      </c>
      <c r="B6" s="25" t="s">
        <v>102</v>
      </c>
      <c r="C6" s="32">
        <v>1</v>
      </c>
      <c r="D6" s="1">
        <v>2</v>
      </c>
      <c r="E6" s="22">
        <v>40</v>
      </c>
      <c r="F6" s="15" t="s">
        <v>259</v>
      </c>
      <c r="G6" s="25" t="s">
        <v>258</v>
      </c>
      <c r="H6" s="32">
        <v>1</v>
      </c>
      <c r="I6" s="1">
        <v>2</v>
      </c>
      <c r="J6" s="52">
        <v>40</v>
      </c>
    </row>
    <row r="7" spans="1:10" ht="18" customHeight="1" x14ac:dyDescent="0.5">
      <c r="A7" s="168" t="s">
        <v>320</v>
      </c>
      <c r="B7" s="167" t="s">
        <v>321</v>
      </c>
      <c r="C7" s="32">
        <v>1</v>
      </c>
      <c r="D7" s="1">
        <v>2</v>
      </c>
      <c r="E7" s="78">
        <v>40</v>
      </c>
      <c r="F7" s="168" t="s">
        <v>709</v>
      </c>
      <c r="G7" s="167" t="s">
        <v>322</v>
      </c>
      <c r="H7" s="32">
        <v>1</v>
      </c>
      <c r="I7" s="1">
        <v>2</v>
      </c>
      <c r="J7" s="78">
        <v>40</v>
      </c>
    </row>
    <row r="8" spans="1:10" ht="18" customHeight="1" x14ac:dyDescent="0.5">
      <c r="A8" s="6" t="s">
        <v>148</v>
      </c>
      <c r="B8" s="25" t="s">
        <v>111</v>
      </c>
      <c r="C8" s="32">
        <v>1</v>
      </c>
      <c r="D8" s="1">
        <v>2</v>
      </c>
      <c r="E8" s="78">
        <v>40</v>
      </c>
      <c r="F8" s="15" t="s">
        <v>257</v>
      </c>
      <c r="G8" s="25" t="s">
        <v>256</v>
      </c>
      <c r="H8" s="32">
        <v>1</v>
      </c>
      <c r="I8" s="1">
        <v>2</v>
      </c>
      <c r="J8" s="78">
        <v>40</v>
      </c>
    </row>
    <row r="9" spans="1:10" ht="18" customHeight="1" x14ac:dyDescent="0.5">
      <c r="A9" s="6" t="s">
        <v>149</v>
      </c>
      <c r="B9" s="25" t="s">
        <v>450</v>
      </c>
      <c r="C9" s="32">
        <v>0.5</v>
      </c>
      <c r="D9" s="1">
        <v>1</v>
      </c>
      <c r="E9" s="78">
        <v>20</v>
      </c>
      <c r="F9" s="15" t="s">
        <v>260</v>
      </c>
      <c r="G9" s="25" t="s">
        <v>451</v>
      </c>
      <c r="H9" s="32">
        <v>0.5</v>
      </c>
      <c r="I9" s="1">
        <v>1</v>
      </c>
      <c r="J9" s="78">
        <v>20</v>
      </c>
    </row>
    <row r="10" spans="1:10" ht="18" customHeight="1" x14ac:dyDescent="0.5">
      <c r="A10" s="6" t="s">
        <v>150</v>
      </c>
      <c r="B10" s="25" t="s">
        <v>103</v>
      </c>
      <c r="C10" s="32">
        <v>0.5</v>
      </c>
      <c r="D10" s="1">
        <v>1</v>
      </c>
      <c r="E10" s="78">
        <v>20</v>
      </c>
      <c r="F10" s="15" t="s">
        <v>262</v>
      </c>
      <c r="G10" s="25" t="s">
        <v>261</v>
      </c>
      <c r="H10" s="32">
        <v>0.5</v>
      </c>
      <c r="I10" s="1">
        <v>1</v>
      </c>
      <c r="J10" s="78">
        <v>20</v>
      </c>
    </row>
    <row r="11" spans="1:10" ht="18" customHeight="1" x14ac:dyDescent="0.5">
      <c r="A11" s="6" t="s">
        <v>151</v>
      </c>
      <c r="B11" s="25" t="s">
        <v>452</v>
      </c>
      <c r="C11" s="32">
        <v>0.5</v>
      </c>
      <c r="D11" s="1">
        <v>1</v>
      </c>
      <c r="E11" s="78">
        <v>20</v>
      </c>
      <c r="F11" s="15" t="s">
        <v>263</v>
      </c>
      <c r="G11" s="25" t="s">
        <v>453</v>
      </c>
      <c r="H11" s="32">
        <v>0.5</v>
      </c>
      <c r="I11" s="1">
        <v>1</v>
      </c>
      <c r="J11" s="78">
        <v>20</v>
      </c>
    </row>
    <row r="12" spans="1:10" ht="18" customHeight="1" x14ac:dyDescent="0.5">
      <c r="A12" s="6" t="s">
        <v>152</v>
      </c>
      <c r="B12" s="25" t="s">
        <v>138</v>
      </c>
      <c r="C12" s="32">
        <v>1</v>
      </c>
      <c r="D12" s="1">
        <v>2</v>
      </c>
      <c r="E12" s="78">
        <v>40</v>
      </c>
      <c r="F12" s="15" t="s">
        <v>264</v>
      </c>
      <c r="G12" s="25" t="s">
        <v>454</v>
      </c>
      <c r="H12" s="32">
        <v>1</v>
      </c>
      <c r="I12" s="1">
        <v>2</v>
      </c>
      <c r="J12" s="78">
        <v>40</v>
      </c>
    </row>
    <row r="13" spans="1:10" s="4" customFormat="1" ht="18" customHeight="1" x14ac:dyDescent="0.5">
      <c r="A13" s="279" t="s">
        <v>47</v>
      </c>
      <c r="B13" s="280"/>
      <c r="C13" s="47">
        <f>SUM(C5:C12)</f>
        <v>6.5</v>
      </c>
      <c r="D13" s="43">
        <f>SUM(D5:D12)</f>
        <v>13</v>
      </c>
      <c r="E13" s="39">
        <f>SUM(E5:E12)</f>
        <v>260</v>
      </c>
      <c r="F13" s="279" t="s">
        <v>47</v>
      </c>
      <c r="G13" s="280"/>
      <c r="H13" s="47">
        <f>SUM(H5:H12)</f>
        <v>6.5</v>
      </c>
      <c r="I13" s="43">
        <f>SUM(I5:I12)</f>
        <v>13</v>
      </c>
      <c r="J13" s="39">
        <f>SUM(J5:J12)</f>
        <v>260</v>
      </c>
    </row>
    <row r="14" spans="1:10" ht="18" customHeight="1" x14ac:dyDescent="0.5">
      <c r="A14" s="283" t="s">
        <v>1</v>
      </c>
      <c r="B14" s="284"/>
      <c r="C14" s="284"/>
      <c r="D14" s="284"/>
      <c r="E14" s="284"/>
      <c r="F14" s="283" t="s">
        <v>1</v>
      </c>
      <c r="G14" s="284"/>
      <c r="H14" s="284"/>
      <c r="I14" s="284"/>
      <c r="J14" s="300"/>
    </row>
    <row r="15" spans="1:10" s="187" customFormat="1" ht="18" customHeight="1" x14ac:dyDescent="0.5">
      <c r="A15" s="214" t="s">
        <v>684</v>
      </c>
      <c r="B15" s="199" t="s">
        <v>685</v>
      </c>
      <c r="C15" s="221">
        <v>0.5</v>
      </c>
      <c r="D15" s="206">
        <v>1</v>
      </c>
      <c r="E15" s="191">
        <v>20</v>
      </c>
      <c r="F15" s="210" t="s">
        <v>686</v>
      </c>
      <c r="G15" s="199" t="s">
        <v>495</v>
      </c>
      <c r="H15" s="221">
        <v>0.5</v>
      </c>
      <c r="I15" s="206">
        <v>1</v>
      </c>
      <c r="J15" s="191">
        <v>20</v>
      </c>
    </row>
    <row r="16" spans="1:10" ht="18" customHeight="1" x14ac:dyDescent="0.5">
      <c r="A16" s="172" t="s">
        <v>547</v>
      </c>
      <c r="B16" s="97" t="s">
        <v>114</v>
      </c>
      <c r="C16" s="154">
        <v>1</v>
      </c>
      <c r="D16" s="99">
        <v>2</v>
      </c>
      <c r="E16" s="85">
        <v>40</v>
      </c>
      <c r="F16" s="153" t="s">
        <v>630</v>
      </c>
      <c r="G16" s="97" t="s">
        <v>271</v>
      </c>
      <c r="H16" s="154">
        <v>1</v>
      </c>
      <c r="I16" s="99">
        <v>2</v>
      </c>
      <c r="J16" s="85">
        <v>40</v>
      </c>
    </row>
    <row r="17" spans="1:10" ht="18" customHeight="1" x14ac:dyDescent="0.5">
      <c r="A17" s="229" t="s">
        <v>764</v>
      </c>
      <c r="B17" s="233" t="s">
        <v>759</v>
      </c>
      <c r="C17" s="31">
        <v>1</v>
      </c>
      <c r="D17" s="78">
        <v>2</v>
      </c>
      <c r="E17" s="77">
        <v>40</v>
      </c>
      <c r="F17" s="230" t="s">
        <v>765</v>
      </c>
      <c r="G17" s="233" t="s">
        <v>758</v>
      </c>
      <c r="H17" s="31">
        <v>1</v>
      </c>
      <c r="I17" s="78">
        <v>2</v>
      </c>
      <c r="J17" s="77">
        <v>40</v>
      </c>
    </row>
    <row r="18" spans="1:10" ht="18" customHeight="1" x14ac:dyDescent="0.5">
      <c r="A18" s="168" t="s">
        <v>631</v>
      </c>
      <c r="B18" s="25" t="s">
        <v>140</v>
      </c>
      <c r="C18" s="30">
        <v>1</v>
      </c>
      <c r="D18" s="11">
        <v>2</v>
      </c>
      <c r="E18" s="21">
        <v>40</v>
      </c>
      <c r="F18" s="169" t="s">
        <v>538</v>
      </c>
      <c r="G18" s="25" t="s">
        <v>394</v>
      </c>
      <c r="H18" s="30">
        <v>1</v>
      </c>
      <c r="I18" s="11">
        <v>2</v>
      </c>
      <c r="J18" s="77">
        <v>40</v>
      </c>
    </row>
    <row r="19" spans="1:10" ht="18" customHeight="1" x14ac:dyDescent="0.5">
      <c r="A19" s="6" t="s">
        <v>162</v>
      </c>
      <c r="B19" s="25" t="s">
        <v>115</v>
      </c>
      <c r="C19" s="30">
        <v>3</v>
      </c>
      <c r="D19" s="11">
        <v>6</v>
      </c>
      <c r="E19" s="21">
        <v>120</v>
      </c>
      <c r="F19" s="15" t="s">
        <v>395</v>
      </c>
      <c r="G19" s="25" t="s">
        <v>272</v>
      </c>
      <c r="H19" s="26">
        <v>3</v>
      </c>
      <c r="I19" s="17">
        <v>6</v>
      </c>
      <c r="J19" s="49">
        <v>120</v>
      </c>
    </row>
    <row r="20" spans="1:10" ht="18" customHeight="1" x14ac:dyDescent="0.5">
      <c r="A20" s="6" t="s">
        <v>632</v>
      </c>
      <c r="B20" s="25" t="s">
        <v>141</v>
      </c>
      <c r="C20" s="30">
        <v>1</v>
      </c>
      <c r="D20" s="11">
        <v>2</v>
      </c>
      <c r="E20" s="21">
        <v>40</v>
      </c>
      <c r="F20" s="15" t="s">
        <v>633</v>
      </c>
      <c r="G20" s="25" t="s">
        <v>428</v>
      </c>
      <c r="H20" s="30">
        <v>1</v>
      </c>
      <c r="I20" s="51">
        <v>2</v>
      </c>
      <c r="J20" s="52">
        <v>40</v>
      </c>
    </row>
    <row r="21" spans="1:10" ht="18" customHeight="1" x14ac:dyDescent="0.5">
      <c r="A21" s="6" t="s">
        <v>393</v>
      </c>
      <c r="B21" s="25" t="s">
        <v>342</v>
      </c>
      <c r="C21" s="30">
        <v>0.5</v>
      </c>
      <c r="D21" s="11">
        <v>1</v>
      </c>
      <c r="E21" s="77">
        <v>20</v>
      </c>
      <c r="F21" s="15" t="s">
        <v>629</v>
      </c>
      <c r="G21" s="25" t="s">
        <v>270</v>
      </c>
      <c r="H21" s="30">
        <v>0.5</v>
      </c>
      <c r="I21" s="77">
        <v>1</v>
      </c>
      <c r="J21" s="78">
        <v>20</v>
      </c>
    </row>
    <row r="22" spans="1:10" ht="18" customHeight="1" x14ac:dyDescent="0.5">
      <c r="A22" s="6"/>
      <c r="B22" s="25"/>
      <c r="C22" s="30"/>
      <c r="D22" s="11"/>
      <c r="E22" s="21"/>
      <c r="F22" s="15"/>
      <c r="G22" s="25"/>
      <c r="H22" s="30"/>
      <c r="I22" s="51"/>
      <c r="J22" s="52"/>
    </row>
    <row r="23" spans="1:10" s="4" customFormat="1" ht="18" customHeight="1" x14ac:dyDescent="0.5">
      <c r="A23" s="285" t="s">
        <v>21</v>
      </c>
      <c r="B23" s="285"/>
      <c r="C23" s="42">
        <f>SUM(C15:C22)</f>
        <v>8</v>
      </c>
      <c r="D23" s="43">
        <f>SUM(D15:D22)</f>
        <v>16</v>
      </c>
      <c r="E23" s="43">
        <f>SUM(E15:E22)</f>
        <v>320</v>
      </c>
      <c r="F23" s="285" t="s">
        <v>21</v>
      </c>
      <c r="G23" s="285"/>
      <c r="H23" s="42">
        <f>SUM(H15:H22)</f>
        <v>8</v>
      </c>
      <c r="I23" s="38">
        <f>SUM(I15:I22)</f>
        <v>16</v>
      </c>
      <c r="J23" s="39">
        <f>SUM(J15:J22)</f>
        <v>320</v>
      </c>
    </row>
    <row r="24" spans="1:10" ht="18" customHeight="1" x14ac:dyDescent="0.5">
      <c r="A24" s="283" t="s">
        <v>2</v>
      </c>
      <c r="B24" s="284"/>
      <c r="C24" s="284"/>
      <c r="D24" s="284"/>
      <c r="E24" s="284"/>
      <c r="F24" s="283" t="s">
        <v>2</v>
      </c>
      <c r="G24" s="284"/>
      <c r="H24" s="284"/>
      <c r="I24" s="284"/>
      <c r="J24" s="300"/>
    </row>
    <row r="25" spans="1:10" ht="18" customHeight="1" x14ac:dyDescent="0.5">
      <c r="A25" s="120" t="s">
        <v>725</v>
      </c>
      <c r="B25" s="2" t="s">
        <v>155</v>
      </c>
      <c r="C25" s="11"/>
      <c r="D25" s="11">
        <v>1</v>
      </c>
      <c r="E25" s="1">
        <v>20</v>
      </c>
      <c r="F25" s="120" t="s">
        <v>729</v>
      </c>
      <c r="G25" s="2" t="s">
        <v>155</v>
      </c>
      <c r="H25" s="11"/>
      <c r="I25" s="11">
        <v>1</v>
      </c>
      <c r="J25" s="1">
        <v>20</v>
      </c>
    </row>
    <row r="26" spans="1:10" ht="18" customHeight="1" x14ac:dyDescent="0.5">
      <c r="A26" s="6" t="s">
        <v>723</v>
      </c>
      <c r="B26" s="7" t="s">
        <v>156</v>
      </c>
      <c r="C26" s="11"/>
      <c r="D26" s="273">
        <v>1</v>
      </c>
      <c r="E26" s="1">
        <v>15</v>
      </c>
      <c r="F26" s="6" t="s">
        <v>727</v>
      </c>
      <c r="G26" s="7" t="s">
        <v>156</v>
      </c>
      <c r="H26" s="11"/>
      <c r="I26" s="273">
        <v>1</v>
      </c>
      <c r="J26" s="1">
        <v>15</v>
      </c>
    </row>
    <row r="27" spans="1:10" ht="18" customHeight="1" x14ac:dyDescent="0.5">
      <c r="A27" s="6" t="s">
        <v>724</v>
      </c>
      <c r="B27" s="2" t="s">
        <v>157</v>
      </c>
      <c r="C27" s="11"/>
      <c r="D27" s="274"/>
      <c r="E27" s="1">
        <v>5</v>
      </c>
      <c r="F27" s="6" t="s">
        <v>728</v>
      </c>
      <c r="G27" s="2" t="s">
        <v>157</v>
      </c>
      <c r="H27" s="11"/>
      <c r="I27" s="274"/>
      <c r="J27" s="1">
        <v>5</v>
      </c>
    </row>
    <row r="28" spans="1:10" ht="18" customHeight="1" x14ac:dyDescent="0.5">
      <c r="A28" s="6" t="s">
        <v>722</v>
      </c>
      <c r="B28" s="2" t="s">
        <v>3</v>
      </c>
      <c r="C28" s="11"/>
      <c r="D28" s="11">
        <v>1</v>
      </c>
      <c r="E28" s="1">
        <v>20</v>
      </c>
      <c r="F28" s="6" t="s">
        <v>726</v>
      </c>
      <c r="G28" s="2" t="s">
        <v>3</v>
      </c>
      <c r="H28" s="11"/>
      <c r="I28" s="11">
        <v>1</v>
      </c>
      <c r="J28" s="1">
        <v>20</v>
      </c>
    </row>
    <row r="29" spans="1:10" ht="18" customHeight="1" x14ac:dyDescent="0.5">
      <c r="A29" s="6" t="s">
        <v>744</v>
      </c>
      <c r="B29" s="2" t="s">
        <v>5</v>
      </c>
      <c r="C29" s="11"/>
      <c r="D29" s="11">
        <v>1</v>
      </c>
      <c r="E29" s="1">
        <v>20</v>
      </c>
      <c r="F29" s="6" t="s">
        <v>745</v>
      </c>
      <c r="G29" s="2" t="s">
        <v>5</v>
      </c>
      <c r="H29" s="11"/>
      <c r="I29" s="11">
        <v>1</v>
      </c>
      <c r="J29" s="1">
        <v>20</v>
      </c>
    </row>
    <row r="30" spans="1:10" s="4" customFormat="1" ht="18" customHeight="1" x14ac:dyDescent="0.5">
      <c r="A30" s="6" t="s">
        <v>746</v>
      </c>
      <c r="B30" s="2" t="s">
        <v>513</v>
      </c>
      <c r="C30" s="11"/>
      <c r="D30" s="11">
        <v>1</v>
      </c>
      <c r="E30" s="1">
        <v>20</v>
      </c>
      <c r="F30" s="6" t="s">
        <v>747</v>
      </c>
      <c r="G30" s="2" t="s">
        <v>513</v>
      </c>
      <c r="H30" s="11"/>
      <c r="I30" s="11">
        <v>1</v>
      </c>
      <c r="J30" s="1">
        <v>20</v>
      </c>
    </row>
    <row r="31" spans="1:10" s="4" customFormat="1" ht="18" customHeight="1" x14ac:dyDescent="0.5">
      <c r="A31" s="279" t="s">
        <v>22</v>
      </c>
      <c r="B31" s="280"/>
      <c r="C31" s="37"/>
      <c r="D31" s="37">
        <f>SUM(D25:D30)</f>
        <v>5</v>
      </c>
      <c r="E31" s="37">
        <f>SUM(E25:E30)</f>
        <v>100</v>
      </c>
      <c r="F31" s="279" t="s">
        <v>22</v>
      </c>
      <c r="G31" s="280"/>
      <c r="H31" s="42"/>
      <c r="I31" s="37">
        <f>SUM(I25:I30)</f>
        <v>5</v>
      </c>
      <c r="J31" s="37">
        <f>SUM(J25:J30)</f>
        <v>100</v>
      </c>
    </row>
    <row r="32" spans="1:10" ht="18" customHeight="1" x14ac:dyDescent="0.5">
      <c r="A32" s="281" t="s">
        <v>4</v>
      </c>
      <c r="B32" s="281"/>
      <c r="C32" s="59"/>
      <c r="D32" s="61">
        <f>SUM(D13,D23,D31)</f>
        <v>34</v>
      </c>
      <c r="E32" s="41">
        <f>E13+E23+E31</f>
        <v>680</v>
      </c>
      <c r="F32" s="281" t="s">
        <v>4</v>
      </c>
      <c r="G32" s="281"/>
      <c r="H32" s="59"/>
      <c r="I32" s="61">
        <f>SUM(I13,I23,I31)</f>
        <v>34</v>
      </c>
      <c r="J32" s="41">
        <f>J13+J23+J31</f>
        <v>680</v>
      </c>
    </row>
  </sheetData>
  <mergeCells count="18">
    <mergeCell ref="A31:B31"/>
    <mergeCell ref="A3:E3"/>
    <mergeCell ref="D26:D27"/>
    <mergeCell ref="I26:I27"/>
    <mergeCell ref="F31:G31"/>
    <mergeCell ref="F32:G32"/>
    <mergeCell ref="A1:J1"/>
    <mergeCell ref="A2:J2"/>
    <mergeCell ref="F3:J3"/>
    <mergeCell ref="F13:G13"/>
    <mergeCell ref="F14:J14"/>
    <mergeCell ref="F23:G23"/>
    <mergeCell ref="F24:J24"/>
    <mergeCell ref="A32:B32"/>
    <mergeCell ref="A14:E14"/>
    <mergeCell ref="A13:B13"/>
    <mergeCell ref="A23:B23"/>
    <mergeCell ref="A24:E24"/>
  </mergeCells>
  <pageMargins left="1.1000000000000001" right="0.31" top="1.1200000000000001" bottom="0.48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30"/>
  <sheetViews>
    <sheetView view="pageBreakPreview" topLeftCell="A10" zoomScaleNormal="100" zoomScaleSheetLayoutView="100" workbookViewId="0">
      <selection activeCell="F22" sqref="F22:F25"/>
    </sheetView>
  </sheetViews>
  <sheetFormatPr defaultColWidth="9" defaultRowHeight="21" customHeight="1" x14ac:dyDescent="0.5"/>
  <cols>
    <col min="1" max="1" width="7.375" style="3" customWidth="1"/>
    <col min="2" max="2" width="21.75" style="3" customWidth="1"/>
    <col min="3" max="3" width="4.375" style="12" customWidth="1"/>
    <col min="4" max="4" width="3.625" style="12" customWidth="1"/>
    <col min="5" max="5" width="3.875" style="8" customWidth="1"/>
    <col min="6" max="6" width="6.875" style="3" customWidth="1"/>
    <col min="7" max="7" width="23.125" style="3" customWidth="1"/>
    <col min="8" max="8" width="4.625" style="3" customWidth="1"/>
    <col min="9" max="10" width="4" style="3" customWidth="1"/>
    <col min="11" max="16384" width="9" style="3"/>
  </cols>
  <sheetData>
    <row r="1" spans="1:10" ht="18.75" customHeight="1" x14ac:dyDescent="0.5">
      <c r="A1" s="236" t="s">
        <v>286</v>
      </c>
      <c r="B1" s="237"/>
      <c r="C1" s="237"/>
      <c r="D1" s="237"/>
      <c r="E1" s="237"/>
      <c r="F1" s="237"/>
      <c r="G1" s="237"/>
      <c r="H1" s="237"/>
      <c r="I1" s="237"/>
      <c r="J1" s="238"/>
    </row>
    <row r="2" spans="1:10" ht="18.75" customHeight="1" x14ac:dyDescent="0.5">
      <c r="A2" s="239" t="s">
        <v>158</v>
      </c>
      <c r="B2" s="240"/>
      <c r="C2" s="240"/>
      <c r="D2" s="240"/>
      <c r="E2" s="241"/>
      <c r="F2" s="239" t="s">
        <v>159</v>
      </c>
      <c r="G2" s="240"/>
      <c r="H2" s="240"/>
      <c r="I2" s="240"/>
      <c r="J2" s="241"/>
    </row>
    <row r="3" spans="1:10" s="9" customFormat="1" ht="21" customHeight="1" x14ac:dyDescent="0.5">
      <c r="A3" s="53" t="s">
        <v>8</v>
      </c>
      <c r="B3" s="141" t="s">
        <v>0</v>
      </c>
      <c r="C3" s="141" t="s">
        <v>153</v>
      </c>
      <c r="D3" s="141" t="s">
        <v>161</v>
      </c>
      <c r="E3" s="53" t="s">
        <v>154</v>
      </c>
      <c r="F3" s="53" t="s">
        <v>8</v>
      </c>
      <c r="G3" s="141" t="s">
        <v>0</v>
      </c>
      <c r="H3" s="141" t="s">
        <v>153</v>
      </c>
      <c r="I3" s="141" t="s">
        <v>161</v>
      </c>
      <c r="J3" s="53" t="s">
        <v>154</v>
      </c>
    </row>
    <row r="4" spans="1:10" ht="21" customHeight="1" x14ac:dyDescent="0.5">
      <c r="A4" s="120" t="s">
        <v>23</v>
      </c>
      <c r="B4" s="25" t="s">
        <v>192</v>
      </c>
      <c r="C4" s="77">
        <v>1.5</v>
      </c>
      <c r="D4" s="77">
        <v>3</v>
      </c>
      <c r="E4" s="78">
        <v>60</v>
      </c>
      <c r="F4" s="120" t="s">
        <v>182</v>
      </c>
      <c r="G4" s="25" t="s">
        <v>312</v>
      </c>
      <c r="H4" s="77">
        <v>1.5</v>
      </c>
      <c r="I4" s="77">
        <v>3</v>
      </c>
      <c r="J4" s="78">
        <v>60</v>
      </c>
    </row>
    <row r="5" spans="1:10" ht="21" customHeight="1" x14ac:dyDescent="0.5">
      <c r="A5" s="120" t="s">
        <v>24</v>
      </c>
      <c r="B5" s="25" t="s">
        <v>30</v>
      </c>
      <c r="C5" s="77">
        <v>1.5</v>
      </c>
      <c r="D5" s="77">
        <v>3</v>
      </c>
      <c r="E5" s="78">
        <v>60</v>
      </c>
      <c r="F5" s="120" t="s">
        <v>183</v>
      </c>
      <c r="G5" s="25" t="s">
        <v>191</v>
      </c>
      <c r="H5" s="77">
        <v>1.5</v>
      </c>
      <c r="I5" s="77">
        <v>3</v>
      </c>
      <c r="J5" s="78">
        <v>60</v>
      </c>
    </row>
    <row r="6" spans="1:10" ht="21" customHeight="1" x14ac:dyDescent="0.5">
      <c r="A6" s="120" t="s">
        <v>25</v>
      </c>
      <c r="B6" s="25" t="s">
        <v>423</v>
      </c>
      <c r="C6" s="77">
        <v>1.5</v>
      </c>
      <c r="D6" s="77">
        <v>3</v>
      </c>
      <c r="E6" s="78">
        <v>60</v>
      </c>
      <c r="F6" s="120" t="s">
        <v>184</v>
      </c>
      <c r="G6" s="25" t="s">
        <v>313</v>
      </c>
      <c r="H6" s="77">
        <v>1.5</v>
      </c>
      <c r="I6" s="77">
        <v>3</v>
      </c>
      <c r="J6" s="78">
        <v>60</v>
      </c>
    </row>
    <row r="7" spans="1:10" ht="21" customHeight="1" x14ac:dyDescent="0.5">
      <c r="A7" s="120" t="s">
        <v>26</v>
      </c>
      <c r="B7" s="25" t="s">
        <v>412</v>
      </c>
      <c r="C7" s="77">
        <v>1.5</v>
      </c>
      <c r="D7" s="77">
        <v>3</v>
      </c>
      <c r="E7" s="78">
        <v>60</v>
      </c>
      <c r="F7" s="120" t="s">
        <v>185</v>
      </c>
      <c r="G7" s="25" t="s">
        <v>251</v>
      </c>
      <c r="H7" s="77">
        <v>1.5</v>
      </c>
      <c r="I7" s="77">
        <v>3</v>
      </c>
      <c r="J7" s="78">
        <v>60</v>
      </c>
    </row>
    <row r="8" spans="1:10" ht="21" customHeight="1" x14ac:dyDescent="0.5">
      <c r="A8" s="120" t="s">
        <v>32</v>
      </c>
      <c r="B8" s="25" t="s">
        <v>413</v>
      </c>
      <c r="C8" s="77">
        <v>0.5</v>
      </c>
      <c r="D8" s="77">
        <v>1</v>
      </c>
      <c r="E8" s="78">
        <v>20</v>
      </c>
      <c r="F8" s="120" t="s">
        <v>186</v>
      </c>
      <c r="G8" s="25" t="s">
        <v>239</v>
      </c>
      <c r="H8" s="77">
        <v>0.5</v>
      </c>
      <c r="I8" s="77">
        <v>1</v>
      </c>
      <c r="J8" s="78">
        <v>20</v>
      </c>
    </row>
    <row r="9" spans="1:10" ht="21" customHeight="1" x14ac:dyDescent="0.5">
      <c r="A9" s="120" t="s">
        <v>27</v>
      </c>
      <c r="B9" s="25" t="s">
        <v>478</v>
      </c>
      <c r="C9" s="77">
        <v>0.5</v>
      </c>
      <c r="D9" s="77">
        <v>1</v>
      </c>
      <c r="E9" s="78">
        <v>20</v>
      </c>
      <c r="F9" s="120" t="s">
        <v>187</v>
      </c>
      <c r="G9" s="25" t="s">
        <v>449</v>
      </c>
      <c r="H9" s="77">
        <v>0.5</v>
      </c>
      <c r="I9" s="77">
        <v>1</v>
      </c>
      <c r="J9" s="78">
        <v>20</v>
      </c>
    </row>
    <row r="10" spans="1:10" ht="21" customHeight="1" x14ac:dyDescent="0.5">
      <c r="A10" s="120" t="s">
        <v>521</v>
      </c>
      <c r="B10" s="25" t="s">
        <v>479</v>
      </c>
      <c r="C10" s="77">
        <v>0.5</v>
      </c>
      <c r="D10" s="77">
        <v>1</v>
      </c>
      <c r="E10" s="78">
        <v>20</v>
      </c>
      <c r="F10" s="120" t="s">
        <v>522</v>
      </c>
      <c r="G10" s="25" t="s">
        <v>481</v>
      </c>
      <c r="H10" s="77">
        <v>0.5</v>
      </c>
      <c r="I10" s="77">
        <v>1</v>
      </c>
      <c r="J10" s="78">
        <v>20</v>
      </c>
    </row>
    <row r="11" spans="1:10" ht="21" customHeight="1" x14ac:dyDescent="0.5">
      <c r="A11" s="120" t="s">
        <v>416</v>
      </c>
      <c r="B11" s="25" t="s">
        <v>310</v>
      </c>
      <c r="C11" s="76">
        <v>1</v>
      </c>
      <c r="D11" s="127">
        <v>2</v>
      </c>
      <c r="E11" s="78">
        <v>40</v>
      </c>
      <c r="F11" s="120" t="s">
        <v>188</v>
      </c>
      <c r="G11" s="25" t="s">
        <v>314</v>
      </c>
      <c r="H11" s="76">
        <v>1</v>
      </c>
      <c r="I11" s="127">
        <v>2</v>
      </c>
      <c r="J11" s="78">
        <v>40</v>
      </c>
    </row>
    <row r="12" spans="1:10" ht="21" customHeight="1" x14ac:dyDescent="0.5">
      <c r="A12" s="120" t="s">
        <v>28</v>
      </c>
      <c r="B12" s="25" t="s">
        <v>446</v>
      </c>
      <c r="C12" s="76">
        <v>1</v>
      </c>
      <c r="D12" s="127">
        <v>2</v>
      </c>
      <c r="E12" s="78">
        <v>40</v>
      </c>
      <c r="F12" s="120" t="s">
        <v>189</v>
      </c>
      <c r="G12" s="25" t="s">
        <v>447</v>
      </c>
      <c r="H12" s="76">
        <v>1</v>
      </c>
      <c r="I12" s="127">
        <v>2</v>
      </c>
      <c r="J12" s="78">
        <v>40</v>
      </c>
    </row>
    <row r="13" spans="1:10" ht="21" customHeight="1" x14ac:dyDescent="0.5">
      <c r="A13" s="120" t="s">
        <v>29</v>
      </c>
      <c r="B13" s="25" t="s">
        <v>480</v>
      </c>
      <c r="C13" s="77">
        <v>1.5</v>
      </c>
      <c r="D13" s="77">
        <v>3</v>
      </c>
      <c r="E13" s="78">
        <v>60</v>
      </c>
      <c r="F13" s="120" t="s">
        <v>190</v>
      </c>
      <c r="G13" s="25" t="s">
        <v>35</v>
      </c>
      <c r="H13" s="77">
        <v>1.5</v>
      </c>
      <c r="I13" s="77">
        <v>3</v>
      </c>
      <c r="J13" s="78">
        <v>60</v>
      </c>
    </row>
    <row r="14" spans="1:10" s="4" customFormat="1" ht="18" customHeight="1" x14ac:dyDescent="0.5">
      <c r="A14" s="131"/>
      <c r="B14" s="132" t="s">
        <v>6</v>
      </c>
      <c r="C14" s="137">
        <f>SUM(C4:C13)</f>
        <v>11</v>
      </c>
      <c r="D14" s="134">
        <f t="shared" ref="D14:E14" si="0">SUM(D4:D13)</f>
        <v>22</v>
      </c>
      <c r="E14" s="134">
        <f t="shared" si="0"/>
        <v>440</v>
      </c>
      <c r="F14" s="242" t="s">
        <v>6</v>
      </c>
      <c r="G14" s="243"/>
      <c r="H14" s="137">
        <f>SUM(H4:H13)</f>
        <v>11</v>
      </c>
      <c r="I14" s="134">
        <f t="shared" ref="I14:J14" si="1">SUM(I4:I13)</f>
        <v>22</v>
      </c>
      <c r="J14" s="134">
        <f t="shared" si="1"/>
        <v>440</v>
      </c>
    </row>
    <row r="15" spans="1:10" ht="18" customHeight="1" x14ac:dyDescent="0.5">
      <c r="A15" s="244" t="s">
        <v>1</v>
      </c>
      <c r="B15" s="245"/>
      <c r="C15" s="245"/>
      <c r="D15" s="245"/>
      <c r="E15" s="245"/>
      <c r="F15" s="244" t="s">
        <v>1</v>
      </c>
      <c r="G15" s="245"/>
      <c r="H15" s="245"/>
      <c r="I15" s="245"/>
      <c r="J15" s="246"/>
    </row>
    <row r="16" spans="1:10" ht="21" customHeight="1" x14ac:dyDescent="0.5">
      <c r="A16" s="192" t="s">
        <v>34</v>
      </c>
      <c r="B16" s="193" t="s">
        <v>661</v>
      </c>
      <c r="C16" s="194">
        <v>0.5</v>
      </c>
      <c r="D16" s="195">
        <v>1</v>
      </c>
      <c r="E16" s="196">
        <v>20</v>
      </c>
      <c r="F16" s="192" t="s">
        <v>658</v>
      </c>
      <c r="G16" s="193" t="s">
        <v>662</v>
      </c>
      <c r="H16" s="194">
        <v>0.5</v>
      </c>
      <c r="I16" s="197">
        <v>1</v>
      </c>
      <c r="J16" s="196">
        <v>20</v>
      </c>
    </row>
    <row r="17" spans="1:11" ht="21" customHeight="1" x14ac:dyDescent="0.5">
      <c r="A17" s="198" t="s">
        <v>659</v>
      </c>
      <c r="B17" s="100" t="s">
        <v>762</v>
      </c>
      <c r="C17" s="200">
        <v>1</v>
      </c>
      <c r="D17" s="201">
        <v>2</v>
      </c>
      <c r="E17" s="191">
        <v>40</v>
      </c>
      <c r="F17" s="202" t="s">
        <v>660</v>
      </c>
      <c r="G17" s="100" t="s">
        <v>714</v>
      </c>
      <c r="H17" s="200">
        <v>1</v>
      </c>
      <c r="I17" s="201">
        <v>2</v>
      </c>
      <c r="J17" s="191">
        <v>40</v>
      </c>
    </row>
    <row r="18" spans="1:11" ht="21" customHeight="1" x14ac:dyDescent="0.5">
      <c r="A18" s="198" t="s">
        <v>657</v>
      </c>
      <c r="B18" s="193" t="s">
        <v>514</v>
      </c>
      <c r="C18" s="200">
        <v>1</v>
      </c>
      <c r="D18" s="201">
        <v>2</v>
      </c>
      <c r="E18" s="191">
        <v>40</v>
      </c>
      <c r="F18" s="203" t="s">
        <v>181</v>
      </c>
      <c r="G18" s="193" t="s">
        <v>520</v>
      </c>
      <c r="H18" s="197">
        <v>0.5</v>
      </c>
      <c r="I18" s="197">
        <v>1</v>
      </c>
      <c r="J18" s="196">
        <v>20</v>
      </c>
    </row>
    <row r="19" spans="1:11" ht="21" customHeight="1" x14ac:dyDescent="0.5">
      <c r="A19" s="120"/>
      <c r="B19" s="173"/>
      <c r="C19" s="76"/>
      <c r="D19" s="127"/>
      <c r="E19" s="78"/>
      <c r="F19" s="155" t="s">
        <v>552</v>
      </c>
      <c r="G19" s="97" t="s">
        <v>524</v>
      </c>
      <c r="H19" s="99">
        <v>0.5</v>
      </c>
      <c r="I19" s="99">
        <v>1</v>
      </c>
      <c r="J19" s="85">
        <v>20</v>
      </c>
    </row>
    <row r="20" spans="1:11" s="4" customFormat="1" ht="16.5" customHeight="1" x14ac:dyDescent="0.5">
      <c r="A20" s="259" t="s">
        <v>21</v>
      </c>
      <c r="B20" s="259"/>
      <c r="C20" s="137">
        <f>SUM(C16:C19)</f>
        <v>2.5</v>
      </c>
      <c r="D20" s="137">
        <f>SUM(D16:D19)</f>
        <v>5</v>
      </c>
      <c r="E20" s="134">
        <f>SUM(E16:E19)</f>
        <v>100</v>
      </c>
      <c r="F20" s="242" t="s">
        <v>21</v>
      </c>
      <c r="G20" s="247"/>
      <c r="H20" s="137">
        <f>SUM(H16:H19)</f>
        <v>2.5</v>
      </c>
      <c r="I20" s="137">
        <f>SUM(I16:I19)</f>
        <v>5</v>
      </c>
      <c r="J20" s="134">
        <f>SUM(J16:J19)</f>
        <v>100</v>
      </c>
    </row>
    <row r="21" spans="1:11" ht="16.5" customHeight="1" x14ac:dyDescent="0.5">
      <c r="A21" s="244" t="s">
        <v>2</v>
      </c>
      <c r="B21" s="245"/>
      <c r="C21" s="245"/>
      <c r="D21" s="245"/>
      <c r="E21" s="245"/>
      <c r="F21" s="244" t="s">
        <v>2</v>
      </c>
      <c r="G21" s="245"/>
      <c r="H21" s="245"/>
      <c r="I21" s="245"/>
      <c r="J21" s="246"/>
    </row>
    <row r="22" spans="1:11" ht="21" customHeight="1" x14ac:dyDescent="0.5">
      <c r="A22" s="136" t="s">
        <v>772</v>
      </c>
      <c r="B22" s="100" t="s">
        <v>300</v>
      </c>
      <c r="C22" s="78"/>
      <c r="D22" s="78">
        <v>1</v>
      </c>
      <c r="E22" s="77">
        <v>20</v>
      </c>
      <c r="F22" s="136" t="s">
        <v>773</v>
      </c>
      <c r="G22" s="100" t="s">
        <v>300</v>
      </c>
      <c r="H22" s="78"/>
      <c r="I22" s="78">
        <v>1</v>
      </c>
      <c r="J22" s="225">
        <v>20</v>
      </c>
      <c r="K22" s="226"/>
    </row>
    <row r="23" spans="1:11" ht="21" customHeight="1" x14ac:dyDescent="0.5">
      <c r="A23" s="136" t="s">
        <v>774</v>
      </c>
      <c r="B23" s="140" t="s">
        <v>168</v>
      </c>
      <c r="C23" s="78"/>
      <c r="D23" s="78">
        <v>1</v>
      </c>
      <c r="E23" s="77">
        <v>20</v>
      </c>
      <c r="F23" s="136" t="s">
        <v>775</v>
      </c>
      <c r="G23" s="140" t="s">
        <v>168</v>
      </c>
      <c r="H23" s="78"/>
      <c r="I23" s="78">
        <v>1</v>
      </c>
      <c r="J23" s="77">
        <v>20</v>
      </c>
    </row>
    <row r="24" spans="1:11" ht="21" customHeight="1" x14ac:dyDescent="0.5">
      <c r="A24" s="136" t="s">
        <v>776</v>
      </c>
      <c r="B24" s="140" t="s">
        <v>156</v>
      </c>
      <c r="C24" s="78"/>
      <c r="D24" s="257">
        <v>1</v>
      </c>
      <c r="E24" s="77">
        <v>15</v>
      </c>
      <c r="F24" s="136" t="s">
        <v>777</v>
      </c>
      <c r="G24" s="140" t="s">
        <v>156</v>
      </c>
      <c r="H24" s="78"/>
      <c r="I24" s="257">
        <v>1</v>
      </c>
      <c r="J24" s="77">
        <v>15</v>
      </c>
    </row>
    <row r="25" spans="1:11" ht="21" customHeight="1" x14ac:dyDescent="0.5">
      <c r="A25" s="35" t="s">
        <v>778</v>
      </c>
      <c r="B25" s="2" t="s">
        <v>157</v>
      </c>
      <c r="C25" s="11"/>
      <c r="D25" s="258"/>
      <c r="E25" s="1">
        <v>5</v>
      </c>
      <c r="F25" s="35" t="s">
        <v>779</v>
      </c>
      <c r="G25" s="2" t="s">
        <v>157</v>
      </c>
      <c r="H25" s="11"/>
      <c r="I25" s="258"/>
      <c r="J25" s="1">
        <v>5</v>
      </c>
    </row>
    <row r="26" spans="1:11" s="4" customFormat="1" ht="21" customHeight="1" x14ac:dyDescent="0.5">
      <c r="A26" s="255" t="s">
        <v>125</v>
      </c>
      <c r="B26" s="256"/>
      <c r="C26" s="88"/>
      <c r="D26" s="88">
        <f>SUM(D22:D25)</f>
        <v>3</v>
      </c>
      <c r="E26" s="88">
        <v>60</v>
      </c>
      <c r="F26" s="255" t="s">
        <v>125</v>
      </c>
      <c r="G26" s="256"/>
      <c r="H26" s="88"/>
      <c r="I26" s="88">
        <f>SUM(I22:I25)</f>
        <v>3</v>
      </c>
      <c r="J26" s="90">
        <v>60</v>
      </c>
    </row>
    <row r="27" spans="1:11" ht="21" customHeight="1" x14ac:dyDescent="0.5">
      <c r="A27" s="253" t="s">
        <v>301</v>
      </c>
      <c r="B27" s="253"/>
      <c r="C27" s="253"/>
      <c r="D27" s="253"/>
      <c r="E27" s="253"/>
      <c r="F27" s="252" t="s">
        <v>301</v>
      </c>
      <c r="G27" s="253"/>
      <c r="H27" s="253"/>
      <c r="I27" s="253"/>
      <c r="J27" s="254"/>
    </row>
    <row r="28" spans="1:11" ht="21" customHeight="1" x14ac:dyDescent="0.5">
      <c r="A28" s="89"/>
      <c r="B28" s="86" t="s">
        <v>317</v>
      </c>
      <c r="C28" s="86"/>
      <c r="D28" s="86"/>
      <c r="E28" s="86"/>
      <c r="F28" s="89"/>
      <c r="G28" s="86" t="s">
        <v>317</v>
      </c>
      <c r="H28" s="86"/>
      <c r="I28" s="86"/>
      <c r="J28" s="91"/>
    </row>
    <row r="29" spans="1:11" ht="21" customHeight="1" x14ac:dyDescent="0.5">
      <c r="A29" s="248" t="s">
        <v>4</v>
      </c>
      <c r="B29" s="249"/>
      <c r="C29" s="81"/>
      <c r="D29" s="178">
        <f>SUM(D14,D20,D26)</f>
        <v>30</v>
      </c>
      <c r="E29" s="178">
        <f>E14+E20+E26</f>
        <v>600</v>
      </c>
      <c r="F29" s="250" t="s">
        <v>4</v>
      </c>
      <c r="G29" s="251"/>
      <c r="H29" s="87"/>
      <c r="I29" s="179">
        <f>SUM(I14,I20,I26)</f>
        <v>30</v>
      </c>
      <c r="J29" s="179">
        <f>J14+J20+J26</f>
        <v>600</v>
      </c>
    </row>
    <row r="30" spans="1:11" ht="21" customHeight="1" x14ac:dyDescent="0.5">
      <c r="B30" s="92"/>
    </row>
  </sheetData>
  <mergeCells count="18">
    <mergeCell ref="A1:J1"/>
    <mergeCell ref="F2:J2"/>
    <mergeCell ref="F14:G14"/>
    <mergeCell ref="F15:J15"/>
    <mergeCell ref="A26:B26"/>
    <mergeCell ref="A21:E21"/>
    <mergeCell ref="A20:B20"/>
    <mergeCell ref="A15:E15"/>
    <mergeCell ref="A2:E2"/>
    <mergeCell ref="F20:G20"/>
    <mergeCell ref="F21:J21"/>
    <mergeCell ref="F26:G26"/>
    <mergeCell ref="D24:D25"/>
    <mergeCell ref="I24:I25"/>
    <mergeCell ref="F27:J27"/>
    <mergeCell ref="A29:B29"/>
    <mergeCell ref="F29:G29"/>
    <mergeCell ref="A27:E27"/>
  </mergeCells>
  <pageMargins left="0.8" right="0.39" top="1.06" bottom="0.12" header="0.14000000000000001" footer="0.12"/>
  <pageSetup paperSize="9" orientation="portrait" r:id="rId1"/>
  <legacy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view="pageBreakPreview" topLeftCell="A5" zoomScale="86" zoomScaleNormal="100" zoomScaleSheetLayoutView="86" workbookViewId="0">
      <selection activeCell="D32" sqref="D32"/>
    </sheetView>
  </sheetViews>
  <sheetFormatPr defaultColWidth="9" defaultRowHeight="19.5" customHeight="1" x14ac:dyDescent="0.5"/>
  <cols>
    <col min="1" max="1" width="6.875" style="3" customWidth="1"/>
    <col min="2" max="2" width="20.375" style="3" customWidth="1"/>
    <col min="3" max="3" width="4.25" style="12" customWidth="1"/>
    <col min="4" max="4" width="3.875" style="12" customWidth="1"/>
    <col min="5" max="5" width="4.125" style="8" customWidth="1"/>
    <col min="6" max="6" width="7.125" style="3" customWidth="1"/>
    <col min="7" max="7" width="19.625" style="3" customWidth="1"/>
    <col min="8" max="9" width="4.875" style="3" customWidth="1"/>
    <col min="10" max="10" width="5" style="3" customWidth="1"/>
    <col min="11" max="16384" width="9" style="3"/>
  </cols>
  <sheetData>
    <row r="1" spans="1:10" ht="19.5" customHeight="1" x14ac:dyDescent="0.5">
      <c r="A1" s="236" t="s">
        <v>113</v>
      </c>
      <c r="B1" s="237"/>
      <c r="C1" s="237"/>
      <c r="D1" s="237"/>
      <c r="E1" s="237"/>
      <c r="F1" s="237"/>
      <c r="G1" s="237"/>
      <c r="H1" s="237"/>
      <c r="I1" s="237"/>
      <c r="J1" s="238"/>
    </row>
    <row r="2" spans="1:10" ht="19.5" customHeight="1" x14ac:dyDescent="0.5">
      <c r="A2" s="275" t="s">
        <v>295</v>
      </c>
      <c r="B2" s="276"/>
      <c r="C2" s="276"/>
      <c r="D2" s="276"/>
      <c r="E2" s="276"/>
      <c r="F2" s="276"/>
      <c r="G2" s="276"/>
      <c r="H2" s="276"/>
      <c r="I2" s="276"/>
      <c r="J2" s="277"/>
    </row>
    <row r="3" spans="1:10" ht="19.5" customHeight="1" x14ac:dyDescent="0.5">
      <c r="A3" s="239" t="s">
        <v>158</v>
      </c>
      <c r="B3" s="240"/>
      <c r="C3" s="240"/>
      <c r="D3" s="240"/>
      <c r="E3" s="241"/>
      <c r="F3" s="239" t="s">
        <v>159</v>
      </c>
      <c r="G3" s="240"/>
      <c r="H3" s="240"/>
      <c r="I3" s="240"/>
      <c r="J3" s="241"/>
    </row>
    <row r="4" spans="1:10" s="20" customFormat="1" ht="19.5" customHeight="1" x14ac:dyDescent="0.5">
      <c r="A4" s="44" t="s">
        <v>8</v>
      </c>
      <c r="B4" s="74" t="s">
        <v>0</v>
      </c>
      <c r="C4" s="74" t="s">
        <v>153</v>
      </c>
      <c r="D4" s="73" t="s">
        <v>7</v>
      </c>
      <c r="E4" s="41" t="s">
        <v>154</v>
      </c>
      <c r="F4" s="44" t="s">
        <v>8</v>
      </c>
      <c r="G4" s="74" t="s">
        <v>0</v>
      </c>
      <c r="H4" s="74" t="s">
        <v>153</v>
      </c>
      <c r="I4" s="73" t="s">
        <v>161</v>
      </c>
      <c r="J4" s="41" t="s">
        <v>154</v>
      </c>
    </row>
    <row r="5" spans="1:10" ht="19.5" customHeight="1" x14ac:dyDescent="0.5">
      <c r="A5" s="6" t="s">
        <v>146</v>
      </c>
      <c r="B5" s="25" t="s">
        <v>101</v>
      </c>
      <c r="C5" s="32">
        <v>1</v>
      </c>
      <c r="D5" s="1">
        <v>2</v>
      </c>
      <c r="E5" s="78">
        <v>40</v>
      </c>
      <c r="F5" s="15" t="s">
        <v>255</v>
      </c>
      <c r="G5" s="25" t="s">
        <v>254</v>
      </c>
      <c r="H5" s="32">
        <v>1</v>
      </c>
      <c r="I5" s="1">
        <v>2</v>
      </c>
      <c r="J5" s="78">
        <v>40</v>
      </c>
    </row>
    <row r="6" spans="1:10" ht="19.5" customHeight="1" x14ac:dyDescent="0.5">
      <c r="A6" s="6" t="s">
        <v>147</v>
      </c>
      <c r="B6" s="25" t="s">
        <v>102</v>
      </c>
      <c r="C6" s="32">
        <v>1</v>
      </c>
      <c r="D6" s="1">
        <v>2</v>
      </c>
      <c r="E6" s="78">
        <v>40</v>
      </c>
      <c r="F6" s="15" t="s">
        <v>259</v>
      </c>
      <c r="G6" s="25" t="s">
        <v>258</v>
      </c>
      <c r="H6" s="32">
        <v>1</v>
      </c>
      <c r="I6" s="1">
        <v>2</v>
      </c>
      <c r="J6" s="78">
        <v>40</v>
      </c>
    </row>
    <row r="7" spans="1:10" ht="19.5" customHeight="1" x14ac:dyDescent="0.5">
      <c r="A7" s="168" t="s">
        <v>320</v>
      </c>
      <c r="B7" s="167" t="s">
        <v>321</v>
      </c>
      <c r="C7" s="32">
        <v>1</v>
      </c>
      <c r="D7" s="1">
        <v>2</v>
      </c>
      <c r="E7" s="78">
        <v>40</v>
      </c>
      <c r="F7" s="168" t="s">
        <v>709</v>
      </c>
      <c r="G7" s="167" t="s">
        <v>322</v>
      </c>
      <c r="H7" s="32">
        <v>1</v>
      </c>
      <c r="I7" s="1">
        <v>2</v>
      </c>
      <c r="J7" s="78">
        <v>40</v>
      </c>
    </row>
    <row r="8" spans="1:10" ht="19.5" customHeight="1" x14ac:dyDescent="0.5">
      <c r="A8" s="6" t="s">
        <v>148</v>
      </c>
      <c r="B8" s="25" t="s">
        <v>111</v>
      </c>
      <c r="C8" s="32">
        <v>1</v>
      </c>
      <c r="D8" s="1">
        <v>2</v>
      </c>
      <c r="E8" s="78">
        <v>40</v>
      </c>
      <c r="F8" s="15" t="s">
        <v>257</v>
      </c>
      <c r="G8" s="25" t="s">
        <v>256</v>
      </c>
      <c r="H8" s="32">
        <v>1</v>
      </c>
      <c r="I8" s="1">
        <v>2</v>
      </c>
      <c r="J8" s="78">
        <v>40</v>
      </c>
    </row>
    <row r="9" spans="1:10" ht="19.5" customHeight="1" x14ac:dyDescent="0.5">
      <c r="A9" s="6" t="s">
        <v>149</v>
      </c>
      <c r="B9" s="25" t="s">
        <v>450</v>
      </c>
      <c r="C9" s="32">
        <v>0.5</v>
      </c>
      <c r="D9" s="1">
        <v>1</v>
      </c>
      <c r="E9" s="78">
        <v>20</v>
      </c>
      <c r="F9" s="15" t="s">
        <v>260</v>
      </c>
      <c r="G9" s="25" t="s">
        <v>451</v>
      </c>
      <c r="H9" s="32">
        <v>0.5</v>
      </c>
      <c r="I9" s="1">
        <v>1</v>
      </c>
      <c r="J9" s="78">
        <v>20</v>
      </c>
    </row>
    <row r="10" spans="1:10" ht="19.5" customHeight="1" x14ac:dyDescent="0.5">
      <c r="A10" s="6" t="s">
        <v>150</v>
      </c>
      <c r="B10" s="25" t="s">
        <v>103</v>
      </c>
      <c r="C10" s="32">
        <v>0.5</v>
      </c>
      <c r="D10" s="1">
        <v>1</v>
      </c>
      <c r="E10" s="78">
        <v>20</v>
      </c>
      <c r="F10" s="15" t="s">
        <v>262</v>
      </c>
      <c r="G10" s="25" t="s">
        <v>261</v>
      </c>
      <c r="H10" s="32">
        <v>0.5</v>
      </c>
      <c r="I10" s="1">
        <v>1</v>
      </c>
      <c r="J10" s="78">
        <v>20</v>
      </c>
    </row>
    <row r="11" spans="1:10" ht="19.5" customHeight="1" x14ac:dyDescent="0.5">
      <c r="A11" s="6" t="s">
        <v>151</v>
      </c>
      <c r="B11" s="25" t="s">
        <v>452</v>
      </c>
      <c r="C11" s="32">
        <v>0.5</v>
      </c>
      <c r="D11" s="1">
        <v>1</v>
      </c>
      <c r="E11" s="78">
        <v>20</v>
      </c>
      <c r="F11" s="15" t="s">
        <v>263</v>
      </c>
      <c r="G11" s="25" t="s">
        <v>453</v>
      </c>
      <c r="H11" s="32">
        <v>0.5</v>
      </c>
      <c r="I11" s="1">
        <v>1</v>
      </c>
      <c r="J11" s="78">
        <v>20</v>
      </c>
    </row>
    <row r="12" spans="1:10" ht="19.5" customHeight="1" x14ac:dyDescent="0.5">
      <c r="A12" s="6" t="s">
        <v>152</v>
      </c>
      <c r="B12" s="25" t="s">
        <v>138</v>
      </c>
      <c r="C12" s="32">
        <v>1</v>
      </c>
      <c r="D12" s="1">
        <v>2</v>
      </c>
      <c r="E12" s="78">
        <v>40</v>
      </c>
      <c r="F12" s="15" t="s">
        <v>264</v>
      </c>
      <c r="G12" s="25" t="s">
        <v>457</v>
      </c>
      <c r="H12" s="32">
        <v>1</v>
      </c>
      <c r="I12" s="1">
        <v>2</v>
      </c>
      <c r="J12" s="78">
        <v>40</v>
      </c>
    </row>
    <row r="13" spans="1:10" s="4" customFormat="1" ht="19.5" customHeight="1" x14ac:dyDescent="0.5">
      <c r="A13" s="279" t="s">
        <v>47</v>
      </c>
      <c r="B13" s="280"/>
      <c r="C13" s="47">
        <f>SUM(C5:C12)</f>
        <v>6.5</v>
      </c>
      <c r="D13" s="43">
        <f>SUM(D5:D12)</f>
        <v>13</v>
      </c>
      <c r="E13" s="39">
        <f>SUM(E5:E12)</f>
        <v>260</v>
      </c>
      <c r="F13" s="279" t="s">
        <v>47</v>
      </c>
      <c r="G13" s="280"/>
      <c r="H13" s="47">
        <f>SUM(H5:H12)</f>
        <v>6.5</v>
      </c>
      <c r="I13" s="43">
        <f>SUM(I5:I12)</f>
        <v>13</v>
      </c>
      <c r="J13" s="39">
        <f>SUM(J5:J12)</f>
        <v>260</v>
      </c>
    </row>
    <row r="14" spans="1:10" ht="19.5" customHeight="1" x14ac:dyDescent="0.5">
      <c r="A14" s="283" t="s">
        <v>1</v>
      </c>
      <c r="B14" s="284"/>
      <c r="C14" s="284"/>
      <c r="D14" s="284"/>
      <c r="E14" s="284"/>
      <c r="F14" s="283" t="s">
        <v>1</v>
      </c>
      <c r="G14" s="284"/>
      <c r="H14" s="284"/>
      <c r="I14" s="284"/>
      <c r="J14" s="300"/>
    </row>
    <row r="15" spans="1:10" ht="19.5" customHeight="1" x14ac:dyDescent="0.5">
      <c r="A15" s="214" t="s">
        <v>684</v>
      </c>
      <c r="B15" s="199" t="s">
        <v>685</v>
      </c>
      <c r="C15" s="221">
        <v>0.5</v>
      </c>
      <c r="D15" s="206">
        <v>1</v>
      </c>
      <c r="E15" s="191">
        <v>20</v>
      </c>
      <c r="F15" s="210" t="s">
        <v>686</v>
      </c>
      <c r="G15" s="199" t="s">
        <v>495</v>
      </c>
      <c r="H15" s="221">
        <v>0.5</v>
      </c>
      <c r="I15" s="206">
        <v>1</v>
      </c>
      <c r="J15" s="191">
        <v>20</v>
      </c>
    </row>
    <row r="16" spans="1:10" ht="19.5" customHeight="1" x14ac:dyDescent="0.5">
      <c r="A16" s="172" t="s">
        <v>547</v>
      </c>
      <c r="B16" s="97" t="s">
        <v>114</v>
      </c>
      <c r="C16" s="154">
        <v>1</v>
      </c>
      <c r="D16" s="99">
        <v>2</v>
      </c>
      <c r="E16" s="85">
        <v>40</v>
      </c>
      <c r="F16" s="153" t="s">
        <v>630</v>
      </c>
      <c r="G16" s="97" t="s">
        <v>271</v>
      </c>
      <c r="H16" s="154">
        <v>1</v>
      </c>
      <c r="I16" s="99">
        <v>2</v>
      </c>
      <c r="J16" s="85">
        <v>40</v>
      </c>
    </row>
    <row r="17" spans="1:10" ht="19.5" customHeight="1" x14ac:dyDescent="0.5">
      <c r="A17" s="229" t="s">
        <v>764</v>
      </c>
      <c r="B17" s="233" t="s">
        <v>759</v>
      </c>
      <c r="C17" s="31">
        <v>1</v>
      </c>
      <c r="D17" s="78">
        <v>2</v>
      </c>
      <c r="E17" s="77">
        <v>40</v>
      </c>
      <c r="F17" s="230" t="s">
        <v>765</v>
      </c>
      <c r="G17" s="233" t="s">
        <v>758</v>
      </c>
      <c r="H17" s="31">
        <v>1</v>
      </c>
      <c r="I17" s="78">
        <v>2</v>
      </c>
      <c r="J17" s="77">
        <v>40</v>
      </c>
    </row>
    <row r="18" spans="1:10" ht="19.5" customHeight="1" x14ac:dyDescent="0.5">
      <c r="A18" s="6" t="s">
        <v>628</v>
      </c>
      <c r="B18" s="25" t="s">
        <v>140</v>
      </c>
      <c r="C18" s="30">
        <v>1</v>
      </c>
      <c r="D18" s="11">
        <v>2</v>
      </c>
      <c r="E18" s="77">
        <v>40</v>
      </c>
      <c r="F18" s="6" t="s">
        <v>627</v>
      </c>
      <c r="G18" s="25" t="s">
        <v>394</v>
      </c>
      <c r="H18" s="30">
        <v>1</v>
      </c>
      <c r="I18" s="11">
        <v>2</v>
      </c>
      <c r="J18" s="77">
        <v>40</v>
      </c>
    </row>
    <row r="19" spans="1:10" ht="19.5" customHeight="1" x14ac:dyDescent="0.5">
      <c r="A19" s="6" t="s">
        <v>142</v>
      </c>
      <c r="B19" s="25" t="s">
        <v>116</v>
      </c>
      <c r="C19" s="30">
        <v>3</v>
      </c>
      <c r="D19" s="11">
        <v>6</v>
      </c>
      <c r="E19" s="71">
        <v>120</v>
      </c>
      <c r="F19" s="15" t="s">
        <v>635</v>
      </c>
      <c r="G19" s="25" t="s">
        <v>273</v>
      </c>
      <c r="H19" s="30">
        <v>3</v>
      </c>
      <c r="I19" s="11">
        <v>6</v>
      </c>
      <c r="J19" s="71">
        <v>120</v>
      </c>
    </row>
    <row r="20" spans="1:10" ht="19.5" customHeight="1" x14ac:dyDescent="0.5">
      <c r="A20" s="6" t="s">
        <v>634</v>
      </c>
      <c r="B20" s="25" t="s">
        <v>143</v>
      </c>
      <c r="C20" s="30">
        <v>1</v>
      </c>
      <c r="D20" s="11">
        <v>2</v>
      </c>
      <c r="E20" s="71">
        <v>40</v>
      </c>
      <c r="F20" s="15" t="s">
        <v>636</v>
      </c>
      <c r="G20" s="25" t="s">
        <v>396</v>
      </c>
      <c r="H20" s="30">
        <v>1</v>
      </c>
      <c r="I20" s="71">
        <v>2</v>
      </c>
      <c r="J20" s="72">
        <v>40</v>
      </c>
    </row>
    <row r="21" spans="1:10" ht="19.5" customHeight="1" x14ac:dyDescent="0.5">
      <c r="A21" s="6" t="s">
        <v>393</v>
      </c>
      <c r="B21" s="25" t="s">
        <v>342</v>
      </c>
      <c r="C21" s="30">
        <v>0.5</v>
      </c>
      <c r="D21" s="11">
        <v>1</v>
      </c>
      <c r="E21" s="77">
        <v>20</v>
      </c>
      <c r="F21" s="15" t="s">
        <v>629</v>
      </c>
      <c r="G21" s="25" t="s">
        <v>270</v>
      </c>
      <c r="H21" s="30">
        <v>0.5</v>
      </c>
      <c r="I21" s="77">
        <v>1</v>
      </c>
      <c r="J21" s="78">
        <v>20</v>
      </c>
    </row>
    <row r="22" spans="1:10" ht="19.5" customHeight="1" x14ac:dyDescent="0.5">
      <c r="A22" s="6"/>
      <c r="B22" s="25"/>
      <c r="C22" s="30"/>
      <c r="D22" s="11"/>
      <c r="E22" s="77"/>
      <c r="F22" s="15"/>
      <c r="G22" s="25"/>
      <c r="H22" s="30"/>
      <c r="I22" s="77"/>
      <c r="J22" s="78"/>
    </row>
    <row r="23" spans="1:10" s="4" customFormat="1" ht="19.5" customHeight="1" x14ac:dyDescent="0.5">
      <c r="A23" s="285" t="s">
        <v>21</v>
      </c>
      <c r="B23" s="285"/>
      <c r="C23" s="42">
        <f>SUM(C15:C22)</f>
        <v>8</v>
      </c>
      <c r="D23" s="75">
        <f>SUM(D15:D22)</f>
        <v>16</v>
      </c>
      <c r="E23" s="39">
        <f>SUM(E15:E22)</f>
        <v>320</v>
      </c>
      <c r="F23" s="285" t="s">
        <v>21</v>
      </c>
      <c r="G23" s="285"/>
      <c r="H23" s="42">
        <f>SUM(H15:H22)</f>
        <v>8</v>
      </c>
      <c r="I23" s="75">
        <f>SUM(I15:I22)</f>
        <v>16</v>
      </c>
      <c r="J23" s="39">
        <f>SUM(J15:J22)</f>
        <v>320</v>
      </c>
    </row>
    <row r="24" spans="1:10" ht="19.5" customHeight="1" x14ac:dyDescent="0.5">
      <c r="A24" s="283" t="s">
        <v>2</v>
      </c>
      <c r="B24" s="284"/>
      <c r="C24" s="284"/>
      <c r="D24" s="284"/>
      <c r="E24" s="284"/>
      <c r="F24" s="283" t="s">
        <v>2</v>
      </c>
      <c r="G24" s="284"/>
      <c r="H24" s="284"/>
      <c r="I24" s="284"/>
      <c r="J24" s="300"/>
    </row>
    <row r="25" spans="1:10" ht="19.5" customHeight="1" x14ac:dyDescent="0.5">
      <c r="A25" s="120" t="s">
        <v>725</v>
      </c>
      <c r="B25" s="2" t="s">
        <v>155</v>
      </c>
      <c r="C25" s="11"/>
      <c r="D25" s="11">
        <v>1</v>
      </c>
      <c r="E25" s="1">
        <v>20</v>
      </c>
      <c r="F25" s="120" t="s">
        <v>729</v>
      </c>
      <c r="G25" s="2" t="s">
        <v>155</v>
      </c>
      <c r="H25" s="11"/>
      <c r="I25" s="11">
        <v>1</v>
      </c>
      <c r="J25" s="1">
        <v>20</v>
      </c>
    </row>
    <row r="26" spans="1:10" ht="19.5" customHeight="1" x14ac:dyDescent="0.5">
      <c r="A26" s="168" t="s">
        <v>723</v>
      </c>
      <c r="B26" s="7" t="s">
        <v>156</v>
      </c>
      <c r="C26" s="11"/>
      <c r="D26" s="273">
        <v>1</v>
      </c>
      <c r="E26" s="1">
        <v>15</v>
      </c>
      <c r="F26" s="168" t="s">
        <v>727</v>
      </c>
      <c r="G26" s="7" t="s">
        <v>156</v>
      </c>
      <c r="H26" s="11"/>
      <c r="I26" s="273">
        <v>1</v>
      </c>
      <c r="J26" s="1">
        <v>15</v>
      </c>
    </row>
    <row r="27" spans="1:10" ht="19.5" customHeight="1" x14ac:dyDescent="0.5">
      <c r="A27" s="168" t="s">
        <v>724</v>
      </c>
      <c r="B27" s="2" t="s">
        <v>157</v>
      </c>
      <c r="C27" s="11"/>
      <c r="D27" s="274"/>
      <c r="E27" s="1">
        <v>5</v>
      </c>
      <c r="F27" s="168" t="s">
        <v>728</v>
      </c>
      <c r="G27" s="2" t="s">
        <v>157</v>
      </c>
      <c r="H27" s="11"/>
      <c r="I27" s="274"/>
      <c r="J27" s="1">
        <v>5</v>
      </c>
    </row>
    <row r="28" spans="1:10" ht="19.5" customHeight="1" x14ac:dyDescent="0.5">
      <c r="A28" s="168" t="s">
        <v>722</v>
      </c>
      <c r="B28" s="2" t="s">
        <v>3</v>
      </c>
      <c r="C28" s="11"/>
      <c r="D28" s="11">
        <v>1</v>
      </c>
      <c r="E28" s="1">
        <v>20</v>
      </c>
      <c r="F28" s="168" t="s">
        <v>726</v>
      </c>
      <c r="G28" s="2" t="s">
        <v>3</v>
      </c>
      <c r="H28" s="11"/>
      <c r="I28" s="11">
        <v>1</v>
      </c>
      <c r="J28" s="1">
        <v>20</v>
      </c>
    </row>
    <row r="29" spans="1:10" ht="19.5" customHeight="1" x14ac:dyDescent="0.5">
      <c r="A29" s="168" t="s">
        <v>744</v>
      </c>
      <c r="B29" s="2" t="s">
        <v>5</v>
      </c>
      <c r="C29" s="11"/>
      <c r="D29" s="11">
        <v>1</v>
      </c>
      <c r="E29" s="1">
        <v>20</v>
      </c>
      <c r="F29" s="168" t="s">
        <v>745</v>
      </c>
      <c r="G29" s="2" t="s">
        <v>5</v>
      </c>
      <c r="H29" s="11"/>
      <c r="I29" s="11">
        <v>1</v>
      </c>
      <c r="J29" s="1">
        <v>20</v>
      </c>
    </row>
    <row r="30" spans="1:10" ht="19.5" customHeight="1" x14ac:dyDescent="0.5">
      <c r="A30" s="168" t="s">
        <v>746</v>
      </c>
      <c r="B30" s="2" t="s">
        <v>513</v>
      </c>
      <c r="C30" s="11"/>
      <c r="D30" s="11">
        <v>1</v>
      </c>
      <c r="E30" s="1">
        <v>20</v>
      </c>
      <c r="F30" s="168" t="s">
        <v>747</v>
      </c>
      <c r="G30" s="2" t="s">
        <v>513</v>
      </c>
      <c r="H30" s="11"/>
      <c r="I30" s="11">
        <v>1</v>
      </c>
      <c r="J30" s="1">
        <v>20</v>
      </c>
    </row>
    <row r="31" spans="1:10" s="4" customFormat="1" ht="19.5" customHeight="1" x14ac:dyDescent="0.5">
      <c r="A31" s="279" t="s">
        <v>22</v>
      </c>
      <c r="B31" s="280"/>
      <c r="C31" s="42"/>
      <c r="D31" s="75"/>
      <c r="E31" s="39">
        <f>SUM(E25:E30)</f>
        <v>100</v>
      </c>
      <c r="F31" s="279" t="s">
        <v>22</v>
      </c>
      <c r="G31" s="280"/>
      <c r="H31" s="42"/>
      <c r="I31" s="75"/>
      <c r="J31" s="39">
        <f>SUM(J25:J30)</f>
        <v>100</v>
      </c>
    </row>
    <row r="32" spans="1:10" s="4" customFormat="1" ht="19.5" customHeight="1" x14ac:dyDescent="0.5">
      <c r="A32" s="281" t="s">
        <v>4</v>
      </c>
      <c r="B32" s="281"/>
      <c r="C32" s="59"/>
      <c r="D32" s="61">
        <f>SUM(D13,D23,D25:D30)</f>
        <v>34</v>
      </c>
      <c r="E32" s="41">
        <f>E13+E23+E31</f>
        <v>680</v>
      </c>
      <c r="F32" s="281" t="s">
        <v>4</v>
      </c>
      <c r="G32" s="281"/>
      <c r="H32" s="59"/>
      <c r="I32" s="61">
        <f>SUM(I13,I23,I25:I30)</f>
        <v>34</v>
      </c>
      <c r="J32" s="41">
        <f>J13+J23+J31</f>
        <v>680</v>
      </c>
    </row>
  </sheetData>
  <mergeCells count="18">
    <mergeCell ref="A24:E24"/>
    <mergeCell ref="A3:E3"/>
    <mergeCell ref="D26:D27"/>
    <mergeCell ref="I26:I27"/>
    <mergeCell ref="F31:G31"/>
    <mergeCell ref="F32:G32"/>
    <mergeCell ref="A1:J1"/>
    <mergeCell ref="A2:J2"/>
    <mergeCell ref="F3:J3"/>
    <mergeCell ref="F13:G13"/>
    <mergeCell ref="F14:J14"/>
    <mergeCell ref="F23:G23"/>
    <mergeCell ref="F24:J24"/>
    <mergeCell ref="A31:B31"/>
    <mergeCell ref="A32:B32"/>
    <mergeCell ref="A13:B13"/>
    <mergeCell ref="A14:E14"/>
    <mergeCell ref="A23:B23"/>
  </mergeCells>
  <pageMargins left="1.18" right="0.47" top="0.65" bottom="0.75" header="0.3" footer="0.3"/>
  <pageSetup orientation="portrait" horizontalDpi="1200" verticalDpi="120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view="pageBreakPreview" zoomScale="86" zoomScaleNormal="90" zoomScaleSheetLayoutView="86" zoomScalePageLayoutView="80" workbookViewId="0">
      <selection activeCell="G19" sqref="G19"/>
    </sheetView>
  </sheetViews>
  <sheetFormatPr defaultColWidth="9" defaultRowHeight="18" customHeight="1" x14ac:dyDescent="0.5"/>
  <cols>
    <col min="1" max="1" width="6" style="3" customWidth="1"/>
    <col min="2" max="2" width="20.125" style="3" customWidth="1"/>
    <col min="3" max="3" width="4.375" style="12" customWidth="1"/>
    <col min="4" max="4" width="3.75" style="12" customWidth="1"/>
    <col min="5" max="5" width="3.75" style="8" customWidth="1"/>
    <col min="6" max="6" width="6.625" style="3" customWidth="1"/>
    <col min="7" max="7" width="20.375" style="3" customWidth="1"/>
    <col min="8" max="8" width="3.875" style="3" customWidth="1"/>
    <col min="9" max="10" width="3.5" style="3" customWidth="1"/>
    <col min="11" max="16384" width="9" style="3"/>
  </cols>
  <sheetData>
    <row r="1" spans="1:10" ht="18" customHeight="1" x14ac:dyDescent="0.5">
      <c r="A1" s="236" t="s">
        <v>113</v>
      </c>
      <c r="B1" s="237"/>
      <c r="C1" s="237"/>
      <c r="D1" s="237"/>
      <c r="E1" s="237"/>
      <c r="F1" s="237"/>
      <c r="G1" s="237"/>
      <c r="H1" s="237"/>
      <c r="I1" s="237"/>
      <c r="J1" s="238"/>
    </row>
    <row r="2" spans="1:10" ht="18" customHeight="1" x14ac:dyDescent="0.5">
      <c r="A2" s="275" t="s">
        <v>298</v>
      </c>
      <c r="B2" s="276"/>
      <c r="C2" s="276"/>
      <c r="D2" s="276"/>
      <c r="E2" s="276"/>
      <c r="F2" s="276"/>
      <c r="G2" s="276"/>
      <c r="H2" s="276"/>
      <c r="I2" s="276"/>
      <c r="J2" s="277"/>
    </row>
    <row r="3" spans="1:10" s="34" customFormat="1" ht="18" customHeight="1" x14ac:dyDescent="0.5">
      <c r="A3" s="239" t="s">
        <v>158</v>
      </c>
      <c r="B3" s="240"/>
      <c r="C3" s="240"/>
      <c r="D3" s="240"/>
      <c r="E3" s="241"/>
      <c r="F3" s="239" t="s">
        <v>159</v>
      </c>
      <c r="G3" s="240"/>
      <c r="H3" s="240"/>
      <c r="I3" s="240"/>
      <c r="J3" s="241"/>
    </row>
    <row r="4" spans="1:10" ht="18" customHeight="1" x14ac:dyDescent="0.5">
      <c r="A4" s="44" t="s">
        <v>8</v>
      </c>
      <c r="B4" s="74" t="s">
        <v>0</v>
      </c>
      <c r="C4" s="74" t="s">
        <v>153</v>
      </c>
      <c r="D4" s="73" t="s">
        <v>7</v>
      </c>
      <c r="E4" s="41" t="s">
        <v>154</v>
      </c>
      <c r="F4" s="44" t="s">
        <v>8</v>
      </c>
      <c r="G4" s="74" t="s">
        <v>0</v>
      </c>
      <c r="H4" s="74" t="s">
        <v>153</v>
      </c>
      <c r="I4" s="73" t="s">
        <v>161</v>
      </c>
      <c r="J4" s="41" t="s">
        <v>154</v>
      </c>
    </row>
    <row r="5" spans="1:10" ht="18" customHeight="1" x14ac:dyDescent="0.5">
      <c r="A5" s="6" t="s">
        <v>146</v>
      </c>
      <c r="B5" s="25" t="s">
        <v>101</v>
      </c>
      <c r="C5" s="32">
        <v>1</v>
      </c>
      <c r="D5" s="1">
        <v>2</v>
      </c>
      <c r="E5" s="78">
        <v>40</v>
      </c>
      <c r="F5" s="15" t="s">
        <v>255</v>
      </c>
      <c r="G5" s="25" t="s">
        <v>254</v>
      </c>
      <c r="H5" s="32">
        <v>1</v>
      </c>
      <c r="I5" s="1">
        <v>2</v>
      </c>
      <c r="J5" s="78">
        <v>40</v>
      </c>
    </row>
    <row r="6" spans="1:10" ht="18" customHeight="1" x14ac:dyDescent="0.5">
      <c r="A6" s="6" t="s">
        <v>147</v>
      </c>
      <c r="B6" s="25" t="s">
        <v>102</v>
      </c>
      <c r="C6" s="32">
        <v>1</v>
      </c>
      <c r="D6" s="1">
        <v>2</v>
      </c>
      <c r="E6" s="78">
        <v>40</v>
      </c>
      <c r="F6" s="15" t="s">
        <v>259</v>
      </c>
      <c r="G6" s="25" t="s">
        <v>258</v>
      </c>
      <c r="H6" s="32">
        <v>1</v>
      </c>
      <c r="I6" s="1">
        <v>2</v>
      </c>
      <c r="J6" s="78">
        <v>40</v>
      </c>
    </row>
    <row r="7" spans="1:10" ht="18" customHeight="1" x14ac:dyDescent="0.5">
      <c r="A7" s="168" t="s">
        <v>320</v>
      </c>
      <c r="B7" s="167" t="s">
        <v>321</v>
      </c>
      <c r="C7" s="32">
        <v>1</v>
      </c>
      <c r="D7" s="1">
        <v>2</v>
      </c>
      <c r="E7" s="78">
        <v>40</v>
      </c>
      <c r="F7" s="168" t="s">
        <v>709</v>
      </c>
      <c r="G7" s="167" t="s">
        <v>322</v>
      </c>
      <c r="H7" s="32">
        <v>1</v>
      </c>
      <c r="I7" s="1">
        <v>2</v>
      </c>
      <c r="J7" s="78">
        <v>40</v>
      </c>
    </row>
    <row r="8" spans="1:10" ht="18" customHeight="1" x14ac:dyDescent="0.5">
      <c r="A8" s="6" t="s">
        <v>148</v>
      </c>
      <c r="B8" s="25" t="s">
        <v>111</v>
      </c>
      <c r="C8" s="32">
        <v>1</v>
      </c>
      <c r="D8" s="1">
        <v>2</v>
      </c>
      <c r="E8" s="78">
        <v>40</v>
      </c>
      <c r="F8" s="15" t="s">
        <v>257</v>
      </c>
      <c r="G8" s="25" t="s">
        <v>256</v>
      </c>
      <c r="H8" s="32">
        <v>1</v>
      </c>
      <c r="I8" s="1">
        <v>2</v>
      </c>
      <c r="J8" s="78">
        <v>40</v>
      </c>
    </row>
    <row r="9" spans="1:10" ht="18" customHeight="1" x14ac:dyDescent="0.5">
      <c r="A9" s="6" t="s">
        <v>149</v>
      </c>
      <c r="B9" s="25" t="s">
        <v>450</v>
      </c>
      <c r="C9" s="32">
        <v>0.5</v>
      </c>
      <c r="D9" s="1">
        <v>1</v>
      </c>
      <c r="E9" s="78">
        <v>20</v>
      </c>
      <c r="F9" s="15" t="s">
        <v>260</v>
      </c>
      <c r="G9" s="25" t="s">
        <v>451</v>
      </c>
      <c r="H9" s="32">
        <v>0.5</v>
      </c>
      <c r="I9" s="1">
        <v>1</v>
      </c>
      <c r="J9" s="78">
        <v>20</v>
      </c>
    </row>
    <row r="10" spans="1:10" s="4" customFormat="1" ht="18" customHeight="1" x14ac:dyDescent="0.5">
      <c r="A10" s="6" t="s">
        <v>150</v>
      </c>
      <c r="B10" s="25" t="s">
        <v>103</v>
      </c>
      <c r="C10" s="32">
        <v>0.5</v>
      </c>
      <c r="D10" s="1">
        <v>1</v>
      </c>
      <c r="E10" s="78">
        <v>20</v>
      </c>
      <c r="F10" s="15" t="s">
        <v>262</v>
      </c>
      <c r="G10" s="25" t="s">
        <v>261</v>
      </c>
      <c r="H10" s="32">
        <v>0.5</v>
      </c>
      <c r="I10" s="1">
        <v>1</v>
      </c>
      <c r="J10" s="78">
        <v>20</v>
      </c>
    </row>
    <row r="11" spans="1:10" s="4" customFormat="1" ht="18" customHeight="1" x14ac:dyDescent="0.5">
      <c r="A11" s="6" t="s">
        <v>151</v>
      </c>
      <c r="B11" s="25" t="s">
        <v>452</v>
      </c>
      <c r="C11" s="32">
        <v>0.5</v>
      </c>
      <c r="D11" s="1">
        <v>1</v>
      </c>
      <c r="E11" s="78">
        <v>20</v>
      </c>
      <c r="F11" s="15" t="s">
        <v>263</v>
      </c>
      <c r="G11" s="25" t="s">
        <v>453</v>
      </c>
      <c r="H11" s="32">
        <v>0.5</v>
      </c>
      <c r="I11" s="1">
        <v>1</v>
      </c>
      <c r="J11" s="78">
        <v>20</v>
      </c>
    </row>
    <row r="12" spans="1:10" ht="18" customHeight="1" x14ac:dyDescent="0.5">
      <c r="A12" s="6" t="s">
        <v>152</v>
      </c>
      <c r="B12" s="25" t="s">
        <v>138</v>
      </c>
      <c r="C12" s="32">
        <v>1</v>
      </c>
      <c r="D12" s="1">
        <v>2</v>
      </c>
      <c r="E12" s="78">
        <v>40</v>
      </c>
      <c r="F12" s="15" t="s">
        <v>264</v>
      </c>
      <c r="G12" s="25" t="s">
        <v>454</v>
      </c>
      <c r="H12" s="32">
        <v>1</v>
      </c>
      <c r="I12" s="1">
        <v>2</v>
      </c>
      <c r="J12" s="78">
        <v>40</v>
      </c>
    </row>
    <row r="13" spans="1:10" ht="18" customHeight="1" x14ac:dyDescent="0.5">
      <c r="A13" s="279" t="s">
        <v>47</v>
      </c>
      <c r="B13" s="280"/>
      <c r="C13" s="47">
        <f>SUM(C5:C12)</f>
        <v>6.5</v>
      </c>
      <c r="D13" s="43">
        <f>SUM(D5:D12)</f>
        <v>13</v>
      </c>
      <c r="E13" s="39">
        <f>SUM(E5:E12)</f>
        <v>260</v>
      </c>
      <c r="F13" s="279" t="s">
        <v>47</v>
      </c>
      <c r="G13" s="305"/>
      <c r="H13" s="47">
        <f>SUM(H5:H12)</f>
        <v>6.5</v>
      </c>
      <c r="I13" s="43">
        <f>SUM(I5:I12)</f>
        <v>13</v>
      </c>
      <c r="J13" s="39">
        <f>SUM(J5:J12)</f>
        <v>260</v>
      </c>
    </row>
    <row r="14" spans="1:10" ht="18" customHeight="1" x14ac:dyDescent="0.5">
      <c r="A14" s="283" t="s">
        <v>1</v>
      </c>
      <c r="B14" s="284"/>
      <c r="C14" s="284"/>
      <c r="D14" s="284"/>
      <c r="E14" s="284"/>
      <c r="F14" s="283" t="s">
        <v>1</v>
      </c>
      <c r="G14" s="253"/>
      <c r="H14" s="253"/>
      <c r="I14" s="284"/>
      <c r="J14" s="300"/>
    </row>
    <row r="15" spans="1:10" ht="18" customHeight="1" x14ac:dyDescent="0.5">
      <c r="A15" s="6" t="s">
        <v>160</v>
      </c>
      <c r="B15" s="25" t="s">
        <v>119</v>
      </c>
      <c r="C15" s="23">
        <v>1</v>
      </c>
      <c r="D15" s="71">
        <v>2</v>
      </c>
      <c r="E15" s="72">
        <v>40</v>
      </c>
      <c r="F15" s="15" t="s">
        <v>637</v>
      </c>
      <c r="G15" s="25" t="s">
        <v>275</v>
      </c>
      <c r="H15" s="23">
        <v>1</v>
      </c>
      <c r="I15" s="71">
        <v>2</v>
      </c>
      <c r="J15" s="72">
        <v>40</v>
      </c>
    </row>
    <row r="16" spans="1:10" ht="18" customHeight="1" x14ac:dyDescent="0.5">
      <c r="A16" s="120" t="s">
        <v>626</v>
      </c>
      <c r="B16" s="25" t="s">
        <v>140</v>
      </c>
      <c r="C16" s="27">
        <v>1</v>
      </c>
      <c r="D16" s="78">
        <v>2</v>
      </c>
      <c r="E16" s="77">
        <v>40</v>
      </c>
      <c r="F16" s="120" t="s">
        <v>538</v>
      </c>
      <c r="G16" s="25" t="s">
        <v>394</v>
      </c>
      <c r="H16" s="27">
        <v>1</v>
      </c>
      <c r="I16" s="78">
        <v>2</v>
      </c>
      <c r="J16" s="77">
        <v>40</v>
      </c>
    </row>
    <row r="17" spans="1:10" ht="18" customHeight="1" x14ac:dyDescent="0.5">
      <c r="A17" s="186" t="s">
        <v>766</v>
      </c>
      <c r="B17" s="234" t="s">
        <v>118</v>
      </c>
      <c r="C17" s="84">
        <v>2</v>
      </c>
      <c r="D17" s="99">
        <v>4</v>
      </c>
      <c r="E17" s="85">
        <v>80</v>
      </c>
      <c r="F17" s="235" t="s">
        <v>767</v>
      </c>
      <c r="G17" s="234" t="s">
        <v>276</v>
      </c>
      <c r="H17" s="84">
        <v>2</v>
      </c>
      <c r="I17" s="98">
        <v>4</v>
      </c>
      <c r="J17" s="99">
        <v>80</v>
      </c>
    </row>
    <row r="18" spans="1:10" ht="18" customHeight="1" x14ac:dyDescent="0.5">
      <c r="A18" s="186" t="s">
        <v>768</v>
      </c>
      <c r="B18" s="234" t="s">
        <v>397</v>
      </c>
      <c r="C18" s="84">
        <v>1.5</v>
      </c>
      <c r="D18" s="98">
        <v>3</v>
      </c>
      <c r="E18" s="99">
        <v>60</v>
      </c>
      <c r="F18" s="235" t="s">
        <v>769</v>
      </c>
      <c r="G18" s="234" t="s">
        <v>277</v>
      </c>
      <c r="H18" s="84">
        <v>1.5</v>
      </c>
      <c r="I18" s="99">
        <v>3</v>
      </c>
      <c r="J18" s="85">
        <v>60</v>
      </c>
    </row>
    <row r="19" spans="1:10" ht="18" customHeight="1" x14ac:dyDescent="0.5">
      <c r="A19" s="186" t="s">
        <v>770</v>
      </c>
      <c r="B19" s="234" t="s">
        <v>489</v>
      </c>
      <c r="C19" s="84">
        <v>1</v>
      </c>
      <c r="D19" s="98">
        <v>2</v>
      </c>
      <c r="E19" s="99">
        <v>40</v>
      </c>
      <c r="F19" s="235" t="s">
        <v>771</v>
      </c>
      <c r="G19" s="234" t="s">
        <v>549</v>
      </c>
      <c r="H19" s="84">
        <v>1</v>
      </c>
      <c r="I19" s="98">
        <v>2</v>
      </c>
      <c r="J19" s="99">
        <v>40</v>
      </c>
    </row>
    <row r="20" spans="1:10" s="177" customFormat="1" ht="18" customHeight="1" x14ac:dyDescent="0.5">
      <c r="A20" s="174" t="s">
        <v>393</v>
      </c>
      <c r="B20" s="167" t="s">
        <v>342</v>
      </c>
      <c r="C20" s="175">
        <v>0.5</v>
      </c>
      <c r="D20" s="174">
        <v>1</v>
      </c>
      <c r="E20" s="100">
        <v>20</v>
      </c>
      <c r="F20" s="176" t="s">
        <v>629</v>
      </c>
      <c r="G20" s="167" t="s">
        <v>270</v>
      </c>
      <c r="H20" s="175">
        <v>0.5</v>
      </c>
      <c r="I20" s="100">
        <v>1</v>
      </c>
      <c r="J20" s="120">
        <v>20</v>
      </c>
    </row>
    <row r="21" spans="1:10" s="177" customFormat="1" ht="18" customHeight="1" x14ac:dyDescent="0.5">
      <c r="A21" s="214" t="s">
        <v>684</v>
      </c>
      <c r="B21" s="199" t="s">
        <v>685</v>
      </c>
      <c r="C21" s="221">
        <v>0.5</v>
      </c>
      <c r="D21" s="206">
        <v>1</v>
      </c>
      <c r="E21" s="191">
        <v>20</v>
      </c>
      <c r="F21" s="210" t="s">
        <v>686</v>
      </c>
      <c r="G21" s="199" t="s">
        <v>495</v>
      </c>
      <c r="H21" s="221">
        <v>0.5</v>
      </c>
      <c r="I21" s="206">
        <v>1</v>
      </c>
      <c r="J21" s="191">
        <v>20</v>
      </c>
    </row>
    <row r="22" spans="1:10" ht="18" customHeight="1" x14ac:dyDescent="0.5">
      <c r="A22" s="229" t="s">
        <v>764</v>
      </c>
      <c r="B22" s="233" t="s">
        <v>759</v>
      </c>
      <c r="C22" s="31">
        <v>1</v>
      </c>
      <c r="D22" s="78">
        <v>2</v>
      </c>
      <c r="E22" s="77">
        <v>40</v>
      </c>
      <c r="F22" s="230" t="s">
        <v>765</v>
      </c>
      <c r="G22" s="233" t="s">
        <v>758</v>
      </c>
      <c r="H22" s="31">
        <v>1</v>
      </c>
      <c r="I22" s="78">
        <v>2</v>
      </c>
      <c r="J22" s="77">
        <v>40</v>
      </c>
    </row>
    <row r="23" spans="1:10" ht="18" customHeight="1" x14ac:dyDescent="0.5">
      <c r="A23" s="285" t="s">
        <v>21</v>
      </c>
      <c r="B23" s="285"/>
      <c r="C23" s="47">
        <f>SUM(C15:C22)</f>
        <v>8.5</v>
      </c>
      <c r="D23" s="58">
        <f>SUM(D15:D22)</f>
        <v>17</v>
      </c>
      <c r="E23" s="58">
        <f>SUM(E15:E22)</f>
        <v>340</v>
      </c>
      <c r="F23" s="285" t="s">
        <v>21</v>
      </c>
      <c r="G23" s="285"/>
      <c r="H23" s="47">
        <f>SUM(H15:H22)</f>
        <v>8.5</v>
      </c>
      <c r="I23" s="58">
        <f>SUM(I15:I22)</f>
        <v>17</v>
      </c>
      <c r="J23" s="58">
        <f>SUM(J15:J22)</f>
        <v>340</v>
      </c>
    </row>
    <row r="24" spans="1:10" ht="18" customHeight="1" x14ac:dyDescent="0.5">
      <c r="A24" s="283" t="s">
        <v>2</v>
      </c>
      <c r="B24" s="284"/>
      <c r="C24" s="284"/>
      <c r="D24" s="284"/>
      <c r="E24" s="284"/>
      <c r="F24" s="283" t="s">
        <v>2</v>
      </c>
      <c r="G24" s="284"/>
      <c r="H24" s="284"/>
      <c r="I24" s="284"/>
      <c r="J24" s="300"/>
    </row>
    <row r="25" spans="1:10" ht="18" customHeight="1" x14ac:dyDescent="0.5">
      <c r="A25" s="120" t="s">
        <v>725</v>
      </c>
      <c r="B25" s="2" t="s">
        <v>155</v>
      </c>
      <c r="C25" s="11"/>
      <c r="D25" s="11">
        <v>1</v>
      </c>
      <c r="E25" s="1">
        <v>20</v>
      </c>
      <c r="F25" s="120" t="s">
        <v>729</v>
      </c>
      <c r="G25" s="2" t="s">
        <v>155</v>
      </c>
      <c r="H25" s="11"/>
      <c r="I25" s="11">
        <v>1</v>
      </c>
      <c r="J25" s="1">
        <v>20</v>
      </c>
    </row>
    <row r="26" spans="1:10" ht="18" customHeight="1" x14ac:dyDescent="0.5">
      <c r="A26" s="168" t="s">
        <v>723</v>
      </c>
      <c r="B26" s="7" t="s">
        <v>156</v>
      </c>
      <c r="C26" s="11"/>
      <c r="D26" s="273">
        <v>1</v>
      </c>
      <c r="E26" s="1">
        <v>15</v>
      </c>
      <c r="F26" s="168" t="s">
        <v>727</v>
      </c>
      <c r="G26" s="7" t="s">
        <v>156</v>
      </c>
      <c r="H26" s="11"/>
      <c r="I26" s="273">
        <v>1</v>
      </c>
      <c r="J26" s="1">
        <v>15</v>
      </c>
    </row>
    <row r="27" spans="1:10" ht="18" customHeight="1" x14ac:dyDescent="0.5">
      <c r="A27" s="168" t="s">
        <v>724</v>
      </c>
      <c r="B27" s="2" t="s">
        <v>157</v>
      </c>
      <c r="C27" s="11"/>
      <c r="D27" s="274"/>
      <c r="E27" s="1">
        <v>5</v>
      </c>
      <c r="F27" s="168" t="s">
        <v>728</v>
      </c>
      <c r="G27" s="2" t="s">
        <v>157</v>
      </c>
      <c r="H27" s="11"/>
      <c r="I27" s="274"/>
      <c r="J27" s="1">
        <v>5</v>
      </c>
    </row>
    <row r="28" spans="1:10" s="4" customFormat="1" ht="18" customHeight="1" x14ac:dyDescent="0.5">
      <c r="A28" s="168" t="s">
        <v>722</v>
      </c>
      <c r="B28" s="2" t="s">
        <v>3</v>
      </c>
      <c r="C28" s="11"/>
      <c r="D28" s="11">
        <v>1</v>
      </c>
      <c r="E28" s="1">
        <v>20</v>
      </c>
      <c r="F28" s="168" t="s">
        <v>726</v>
      </c>
      <c r="G28" s="2" t="s">
        <v>3</v>
      </c>
      <c r="H28" s="11"/>
      <c r="I28" s="11">
        <v>1</v>
      </c>
      <c r="J28" s="1">
        <v>20</v>
      </c>
    </row>
    <row r="29" spans="1:10" s="4" customFormat="1" ht="18" customHeight="1" x14ac:dyDescent="0.5">
      <c r="A29" s="168" t="s">
        <v>744</v>
      </c>
      <c r="B29" s="2" t="s">
        <v>5</v>
      </c>
      <c r="C29" s="11"/>
      <c r="D29" s="11">
        <v>1</v>
      </c>
      <c r="E29" s="1">
        <v>20</v>
      </c>
      <c r="F29" s="168" t="s">
        <v>745</v>
      </c>
      <c r="G29" s="2" t="s">
        <v>5</v>
      </c>
      <c r="H29" s="11"/>
      <c r="I29" s="11">
        <v>1</v>
      </c>
      <c r="J29" s="1">
        <v>20</v>
      </c>
    </row>
    <row r="30" spans="1:10" ht="18" customHeight="1" x14ac:dyDescent="0.5">
      <c r="A30" s="279" t="s">
        <v>22</v>
      </c>
      <c r="B30" s="280"/>
      <c r="C30" s="47"/>
      <c r="D30" s="43">
        <f>SUM(D25:D29)</f>
        <v>4</v>
      </c>
      <c r="E30" s="43">
        <f>SUM(E25:E29)</f>
        <v>80</v>
      </c>
      <c r="F30" s="279" t="s">
        <v>22</v>
      </c>
      <c r="G30" s="280"/>
      <c r="H30" s="37"/>
      <c r="I30" s="37">
        <f>SUM(I25:I29)</f>
        <v>4</v>
      </c>
      <c r="J30" s="37">
        <f>SUM(J25:J29)</f>
        <v>80</v>
      </c>
    </row>
    <row r="31" spans="1:10" ht="18" customHeight="1" x14ac:dyDescent="0.5">
      <c r="A31" s="281" t="s">
        <v>4</v>
      </c>
      <c r="B31" s="281"/>
      <c r="C31" s="59"/>
      <c r="D31" s="61">
        <f>SUM(D13,D23,D30)</f>
        <v>34</v>
      </c>
      <c r="E31" s="41">
        <f>E13+E23+E30</f>
        <v>680</v>
      </c>
      <c r="F31" s="281" t="s">
        <v>4</v>
      </c>
      <c r="G31" s="281"/>
      <c r="H31" s="59"/>
      <c r="I31" s="61">
        <f>SUM(I13,I23,I30)</f>
        <v>34</v>
      </c>
      <c r="J31" s="41">
        <f>J13+J23+J30</f>
        <v>680</v>
      </c>
    </row>
    <row r="32" spans="1:10" ht="18" customHeight="1" x14ac:dyDescent="0.5">
      <c r="C32" s="3"/>
      <c r="D32" s="3"/>
      <c r="E32" s="3"/>
    </row>
    <row r="33" spans="3:5" ht="18" customHeight="1" x14ac:dyDescent="0.5">
      <c r="C33" s="3"/>
      <c r="D33" s="3"/>
      <c r="E33" s="3"/>
    </row>
  </sheetData>
  <mergeCells count="18">
    <mergeCell ref="F30:G30"/>
    <mergeCell ref="F31:G31"/>
    <mergeCell ref="A30:B30"/>
    <mergeCell ref="A31:B31"/>
    <mergeCell ref="A13:B13"/>
    <mergeCell ref="A14:E14"/>
    <mergeCell ref="A23:B23"/>
    <mergeCell ref="A24:E24"/>
    <mergeCell ref="F13:G13"/>
    <mergeCell ref="F14:J14"/>
    <mergeCell ref="F23:G23"/>
    <mergeCell ref="F24:J24"/>
    <mergeCell ref="D26:D27"/>
    <mergeCell ref="I26:I27"/>
    <mergeCell ref="A3:E3"/>
    <mergeCell ref="A1:J1"/>
    <mergeCell ref="A2:J2"/>
    <mergeCell ref="F3:J3"/>
  </mergeCells>
  <pageMargins left="1.53" right="0.51" top="0.54" bottom="0.75" header="0.3" footer="0.3"/>
  <pageSetup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showWhiteSpace="0" view="pageBreakPreview" topLeftCell="A10" zoomScaleNormal="90" zoomScaleSheetLayoutView="100" workbookViewId="0">
      <selection activeCell="A16" sqref="A16:J16"/>
    </sheetView>
  </sheetViews>
  <sheetFormatPr defaultColWidth="9" defaultRowHeight="18" customHeight="1" x14ac:dyDescent="0.5"/>
  <cols>
    <col min="1" max="1" width="6.25" style="3" customWidth="1"/>
    <col min="2" max="2" width="20.5" style="3" customWidth="1"/>
    <col min="3" max="4" width="4.375" style="12" customWidth="1"/>
    <col min="5" max="5" width="4.875" style="8" customWidth="1"/>
    <col min="6" max="6" width="6.75" style="3" customWidth="1"/>
    <col min="7" max="7" width="20.25" style="3" customWidth="1"/>
    <col min="8" max="8" width="4.625" style="3" customWidth="1"/>
    <col min="9" max="9" width="4.125" style="3" customWidth="1"/>
    <col min="10" max="10" width="4.75" style="3" customWidth="1"/>
    <col min="11" max="16384" width="9" style="3"/>
  </cols>
  <sheetData>
    <row r="1" spans="1:10" ht="18" customHeight="1" x14ac:dyDescent="0.5">
      <c r="A1" s="236" t="s">
        <v>113</v>
      </c>
      <c r="B1" s="237"/>
      <c r="C1" s="237"/>
      <c r="D1" s="237"/>
      <c r="E1" s="237"/>
      <c r="F1" s="237"/>
      <c r="G1" s="237"/>
      <c r="H1" s="237"/>
      <c r="I1" s="237"/>
      <c r="J1" s="238"/>
    </row>
    <row r="2" spans="1:10" ht="18" customHeight="1" x14ac:dyDescent="0.5">
      <c r="A2" s="275" t="s">
        <v>291</v>
      </c>
      <c r="B2" s="276"/>
      <c r="C2" s="276"/>
      <c r="D2" s="276"/>
      <c r="E2" s="276"/>
      <c r="F2" s="276"/>
      <c r="G2" s="276"/>
      <c r="H2" s="276"/>
      <c r="I2" s="276"/>
      <c r="J2" s="277"/>
    </row>
    <row r="3" spans="1:10" s="34" customFormat="1" ht="18" customHeight="1" x14ac:dyDescent="0.5">
      <c r="A3" s="239" t="s">
        <v>158</v>
      </c>
      <c r="B3" s="240"/>
      <c r="C3" s="240"/>
      <c r="D3" s="240"/>
      <c r="E3" s="241"/>
      <c r="F3" s="239" t="s">
        <v>159</v>
      </c>
      <c r="G3" s="240"/>
      <c r="H3" s="240"/>
      <c r="I3" s="240"/>
      <c r="J3" s="241"/>
    </row>
    <row r="4" spans="1:10" ht="18" customHeight="1" x14ac:dyDescent="0.5">
      <c r="A4" s="44" t="s">
        <v>8</v>
      </c>
      <c r="B4" s="46" t="s">
        <v>0</v>
      </c>
      <c r="C4" s="46" t="s">
        <v>153</v>
      </c>
      <c r="D4" s="54" t="s">
        <v>7</v>
      </c>
      <c r="E4" s="41" t="s">
        <v>154</v>
      </c>
      <c r="F4" s="44" t="s">
        <v>8</v>
      </c>
      <c r="G4" s="46" t="s">
        <v>0</v>
      </c>
      <c r="H4" s="46" t="s">
        <v>153</v>
      </c>
      <c r="I4" s="54" t="s">
        <v>161</v>
      </c>
      <c r="J4" s="41" t="s">
        <v>154</v>
      </c>
    </row>
    <row r="5" spans="1:10" ht="18" customHeight="1" x14ac:dyDescent="0.5">
      <c r="A5" s="6" t="s">
        <v>146</v>
      </c>
      <c r="B5" s="25" t="s">
        <v>101</v>
      </c>
      <c r="C5" s="32">
        <v>1</v>
      </c>
      <c r="D5" s="1">
        <v>2</v>
      </c>
      <c r="E5" s="78">
        <v>40</v>
      </c>
      <c r="F5" s="15" t="s">
        <v>255</v>
      </c>
      <c r="G5" s="25" t="s">
        <v>254</v>
      </c>
      <c r="H5" s="32">
        <v>1</v>
      </c>
      <c r="I5" s="1">
        <v>2</v>
      </c>
      <c r="J5" s="78">
        <v>40</v>
      </c>
    </row>
    <row r="6" spans="1:10" ht="18" customHeight="1" x14ac:dyDescent="0.5">
      <c r="A6" s="6" t="s">
        <v>147</v>
      </c>
      <c r="B6" s="25" t="s">
        <v>102</v>
      </c>
      <c r="C6" s="32">
        <v>1</v>
      </c>
      <c r="D6" s="1">
        <v>2</v>
      </c>
      <c r="E6" s="78">
        <v>40</v>
      </c>
      <c r="F6" s="15" t="s">
        <v>259</v>
      </c>
      <c r="G6" s="25" t="s">
        <v>258</v>
      </c>
      <c r="H6" s="32">
        <v>1</v>
      </c>
      <c r="I6" s="1">
        <v>2</v>
      </c>
      <c r="J6" s="78">
        <v>40</v>
      </c>
    </row>
    <row r="7" spans="1:10" ht="18" customHeight="1" x14ac:dyDescent="0.5">
      <c r="A7" s="168" t="s">
        <v>320</v>
      </c>
      <c r="B7" s="167" t="s">
        <v>321</v>
      </c>
      <c r="C7" s="32">
        <v>1</v>
      </c>
      <c r="D7" s="1">
        <v>2</v>
      </c>
      <c r="E7" s="78">
        <v>40</v>
      </c>
      <c r="F7" s="168" t="s">
        <v>709</v>
      </c>
      <c r="G7" s="167" t="s">
        <v>322</v>
      </c>
      <c r="H7" s="32">
        <v>1</v>
      </c>
      <c r="I7" s="1">
        <v>2</v>
      </c>
      <c r="J7" s="78">
        <v>40</v>
      </c>
    </row>
    <row r="8" spans="1:10" ht="18" customHeight="1" x14ac:dyDescent="0.5">
      <c r="A8" s="6" t="s">
        <v>148</v>
      </c>
      <c r="B8" s="25" t="s">
        <v>111</v>
      </c>
      <c r="C8" s="32">
        <v>1</v>
      </c>
      <c r="D8" s="1">
        <v>2</v>
      </c>
      <c r="E8" s="78">
        <v>40</v>
      </c>
      <c r="F8" s="15" t="s">
        <v>257</v>
      </c>
      <c r="G8" s="25" t="s">
        <v>256</v>
      </c>
      <c r="H8" s="32">
        <v>1</v>
      </c>
      <c r="I8" s="1">
        <v>2</v>
      </c>
      <c r="J8" s="78">
        <v>40</v>
      </c>
    </row>
    <row r="9" spans="1:10" ht="18" customHeight="1" x14ac:dyDescent="0.5">
      <c r="A9" s="6" t="s">
        <v>149</v>
      </c>
      <c r="B9" s="25" t="s">
        <v>455</v>
      </c>
      <c r="C9" s="32">
        <v>0.5</v>
      </c>
      <c r="D9" s="1">
        <v>1</v>
      </c>
      <c r="E9" s="78">
        <v>20</v>
      </c>
      <c r="F9" s="15" t="s">
        <v>260</v>
      </c>
      <c r="G9" s="25" t="s">
        <v>456</v>
      </c>
      <c r="H9" s="32">
        <v>0.5</v>
      </c>
      <c r="I9" s="1">
        <v>1</v>
      </c>
      <c r="J9" s="78">
        <v>20</v>
      </c>
    </row>
    <row r="10" spans="1:10" s="4" customFormat="1" ht="18" customHeight="1" x14ac:dyDescent="0.5">
      <c r="A10" s="6" t="s">
        <v>150</v>
      </c>
      <c r="B10" s="25" t="s">
        <v>103</v>
      </c>
      <c r="C10" s="32">
        <v>0.5</v>
      </c>
      <c r="D10" s="1">
        <v>1</v>
      </c>
      <c r="E10" s="78">
        <v>20</v>
      </c>
      <c r="F10" s="15" t="s">
        <v>262</v>
      </c>
      <c r="G10" s="25" t="s">
        <v>261</v>
      </c>
      <c r="H10" s="32">
        <v>0.5</v>
      </c>
      <c r="I10" s="1">
        <v>1</v>
      </c>
      <c r="J10" s="78">
        <v>20</v>
      </c>
    </row>
    <row r="11" spans="1:10" s="4" customFormat="1" ht="18" customHeight="1" x14ac:dyDescent="0.5">
      <c r="A11" s="6" t="s">
        <v>151</v>
      </c>
      <c r="B11" s="25" t="s">
        <v>452</v>
      </c>
      <c r="C11" s="32">
        <v>0.5</v>
      </c>
      <c r="D11" s="1">
        <v>1</v>
      </c>
      <c r="E11" s="78">
        <v>20</v>
      </c>
      <c r="F11" s="15" t="s">
        <v>263</v>
      </c>
      <c r="G11" s="25" t="s">
        <v>453</v>
      </c>
      <c r="H11" s="32">
        <v>0.5</v>
      </c>
      <c r="I11" s="1">
        <v>1</v>
      </c>
      <c r="J11" s="78">
        <v>20</v>
      </c>
    </row>
    <row r="12" spans="1:10" ht="18.75" customHeight="1" x14ac:dyDescent="0.5">
      <c r="A12" s="6" t="s">
        <v>152</v>
      </c>
      <c r="B12" s="25" t="s">
        <v>138</v>
      </c>
      <c r="C12" s="32">
        <v>1</v>
      </c>
      <c r="D12" s="1">
        <v>2</v>
      </c>
      <c r="E12" s="78">
        <v>40</v>
      </c>
      <c r="F12" s="15" t="s">
        <v>264</v>
      </c>
      <c r="G12" s="25" t="s">
        <v>454</v>
      </c>
      <c r="H12" s="32">
        <v>1</v>
      </c>
      <c r="I12" s="1">
        <v>2</v>
      </c>
      <c r="J12" s="78">
        <v>40</v>
      </c>
    </row>
    <row r="13" spans="1:10" ht="18" customHeight="1" x14ac:dyDescent="0.5">
      <c r="A13" s="279" t="s">
        <v>47</v>
      </c>
      <c r="B13" s="280"/>
      <c r="C13" s="47">
        <f>SUM(C5:C12)</f>
        <v>6.5</v>
      </c>
      <c r="D13" s="43">
        <f>SUM(D5:D12)</f>
        <v>13</v>
      </c>
      <c r="E13" s="39">
        <f>SUM(E5:E12)</f>
        <v>260</v>
      </c>
      <c r="F13" s="279" t="s">
        <v>47</v>
      </c>
      <c r="G13" s="305"/>
      <c r="H13" s="47">
        <f>SUM(H5:H12)</f>
        <v>6.5</v>
      </c>
      <c r="I13" s="43">
        <f>SUM(I5:I12)</f>
        <v>13</v>
      </c>
      <c r="J13" s="39">
        <f>SUM(J5:J12)</f>
        <v>260</v>
      </c>
    </row>
    <row r="14" spans="1:10" ht="18" customHeight="1" x14ac:dyDescent="0.5">
      <c r="A14" s="283" t="s">
        <v>1</v>
      </c>
      <c r="B14" s="253"/>
      <c r="C14" s="253"/>
      <c r="D14" s="284"/>
      <c r="E14" s="284"/>
      <c r="F14" s="283" t="s">
        <v>1</v>
      </c>
      <c r="G14" s="253"/>
      <c r="H14" s="253"/>
      <c r="I14" s="284"/>
      <c r="J14" s="300"/>
    </row>
    <row r="15" spans="1:10" ht="18" customHeight="1" x14ac:dyDescent="0.5">
      <c r="A15" s="214" t="s">
        <v>684</v>
      </c>
      <c r="B15" s="199" t="s">
        <v>685</v>
      </c>
      <c r="C15" s="221">
        <v>0.5</v>
      </c>
      <c r="D15" s="206">
        <v>1</v>
      </c>
      <c r="E15" s="191">
        <v>20</v>
      </c>
      <c r="F15" s="210" t="s">
        <v>686</v>
      </c>
      <c r="G15" s="199" t="s">
        <v>495</v>
      </c>
      <c r="H15" s="221">
        <v>0.5</v>
      </c>
      <c r="I15" s="206">
        <v>1</v>
      </c>
      <c r="J15" s="191">
        <v>20</v>
      </c>
    </row>
    <row r="16" spans="1:10" ht="18" customHeight="1" x14ac:dyDescent="0.5">
      <c r="A16" s="229" t="s">
        <v>764</v>
      </c>
      <c r="B16" s="233" t="s">
        <v>759</v>
      </c>
      <c r="C16" s="31">
        <v>1</v>
      </c>
      <c r="D16" s="78">
        <v>2</v>
      </c>
      <c r="E16" s="77">
        <v>40</v>
      </c>
      <c r="F16" s="230" t="s">
        <v>765</v>
      </c>
      <c r="G16" s="233" t="s">
        <v>758</v>
      </c>
      <c r="H16" s="31">
        <v>1</v>
      </c>
      <c r="I16" s="78">
        <v>2</v>
      </c>
      <c r="J16" s="77">
        <v>40</v>
      </c>
    </row>
    <row r="17" spans="1:10" ht="18" customHeight="1" x14ac:dyDescent="0.5">
      <c r="A17" s="215" t="s">
        <v>687</v>
      </c>
      <c r="B17" s="193" t="s">
        <v>670</v>
      </c>
      <c r="C17" s="224">
        <v>1</v>
      </c>
      <c r="D17" s="197">
        <v>2</v>
      </c>
      <c r="E17" s="196">
        <v>40</v>
      </c>
      <c r="F17" s="215" t="s">
        <v>688</v>
      </c>
      <c r="G17" s="193" t="s">
        <v>711</v>
      </c>
      <c r="H17" s="224">
        <v>1</v>
      </c>
      <c r="I17" s="197">
        <v>2</v>
      </c>
      <c r="J17" s="196">
        <v>40</v>
      </c>
    </row>
    <row r="18" spans="1:10" ht="18" customHeight="1" x14ac:dyDescent="0.5">
      <c r="A18" s="124" t="s">
        <v>626</v>
      </c>
      <c r="B18" s="97" t="s">
        <v>140</v>
      </c>
      <c r="C18" s="145">
        <v>1</v>
      </c>
      <c r="D18" s="85">
        <v>2</v>
      </c>
      <c r="E18" s="99">
        <v>40</v>
      </c>
      <c r="F18" s="124" t="s">
        <v>538</v>
      </c>
      <c r="G18" s="97" t="s">
        <v>394</v>
      </c>
      <c r="H18" s="145">
        <v>1</v>
      </c>
      <c r="I18" s="85">
        <v>2</v>
      </c>
      <c r="J18" s="99">
        <v>40</v>
      </c>
    </row>
    <row r="19" spans="1:10" ht="18" customHeight="1" x14ac:dyDescent="0.5">
      <c r="A19" s="83" t="s">
        <v>638</v>
      </c>
      <c r="B19" s="97" t="s">
        <v>408</v>
      </c>
      <c r="C19" s="84">
        <v>1.5</v>
      </c>
      <c r="D19" s="99">
        <v>3</v>
      </c>
      <c r="E19" s="85">
        <v>60</v>
      </c>
      <c r="F19" s="83" t="s">
        <v>639</v>
      </c>
      <c r="G19" s="97" t="s">
        <v>403</v>
      </c>
      <c r="H19" s="84">
        <v>1.5</v>
      </c>
      <c r="I19" s="99">
        <v>3</v>
      </c>
      <c r="J19" s="85">
        <v>60</v>
      </c>
    </row>
    <row r="20" spans="1:10" ht="18" customHeight="1" x14ac:dyDescent="0.5">
      <c r="A20" s="83" t="s">
        <v>493</v>
      </c>
      <c r="B20" s="97" t="s">
        <v>223</v>
      </c>
      <c r="C20" s="84">
        <v>1.5</v>
      </c>
      <c r="D20" s="99">
        <v>3</v>
      </c>
      <c r="E20" s="85">
        <v>60</v>
      </c>
      <c r="F20" s="83" t="s">
        <v>404</v>
      </c>
      <c r="G20" s="97" t="s">
        <v>409</v>
      </c>
      <c r="H20" s="84">
        <v>1.5</v>
      </c>
      <c r="I20" s="99">
        <v>3</v>
      </c>
      <c r="J20" s="85">
        <v>60</v>
      </c>
    </row>
    <row r="21" spans="1:10" s="4" customFormat="1" ht="18" customHeight="1" x14ac:dyDescent="0.5">
      <c r="A21" s="83" t="s">
        <v>405</v>
      </c>
      <c r="B21" s="97" t="s">
        <v>407</v>
      </c>
      <c r="C21" s="84">
        <v>1.5</v>
      </c>
      <c r="D21" s="99">
        <v>3</v>
      </c>
      <c r="E21" s="85">
        <v>60</v>
      </c>
      <c r="F21" s="83" t="s">
        <v>406</v>
      </c>
      <c r="G21" s="97" t="s">
        <v>410</v>
      </c>
      <c r="H21" s="84">
        <v>1.5</v>
      </c>
      <c r="I21" s="99">
        <v>3</v>
      </c>
      <c r="J21" s="85">
        <v>60</v>
      </c>
    </row>
    <row r="22" spans="1:10" ht="18" customHeight="1" x14ac:dyDescent="0.5">
      <c r="A22" s="83" t="s">
        <v>393</v>
      </c>
      <c r="B22" s="97" t="s">
        <v>342</v>
      </c>
      <c r="C22" s="154">
        <v>0.5</v>
      </c>
      <c r="D22" s="98">
        <v>1</v>
      </c>
      <c r="E22" s="99">
        <v>20</v>
      </c>
      <c r="F22" s="153" t="s">
        <v>629</v>
      </c>
      <c r="G22" s="97" t="s">
        <v>274</v>
      </c>
      <c r="H22" s="154">
        <v>0.5</v>
      </c>
      <c r="I22" s="99">
        <v>1</v>
      </c>
      <c r="J22" s="85">
        <v>20</v>
      </c>
    </row>
    <row r="23" spans="1:10" ht="18" customHeight="1" x14ac:dyDescent="0.5">
      <c r="A23" s="285" t="s">
        <v>21</v>
      </c>
      <c r="B23" s="301"/>
      <c r="C23" s="47">
        <f>SUM(C15:C22)</f>
        <v>8.5</v>
      </c>
      <c r="D23" s="43">
        <f>SUM(D15:D22)</f>
        <v>17</v>
      </c>
      <c r="E23" s="39">
        <f>SUM(E15:E22)</f>
        <v>340</v>
      </c>
      <c r="F23" s="285" t="s">
        <v>21</v>
      </c>
      <c r="G23" s="301"/>
      <c r="H23" s="47">
        <f>SUM(H15:H22)</f>
        <v>8.5</v>
      </c>
      <c r="I23" s="43">
        <f>SUM(I15:I22)</f>
        <v>17</v>
      </c>
      <c r="J23" s="39">
        <f>SUM(J15:J22)</f>
        <v>340</v>
      </c>
    </row>
    <row r="24" spans="1:10" ht="18" customHeight="1" x14ac:dyDescent="0.5">
      <c r="A24" s="283" t="s">
        <v>2</v>
      </c>
      <c r="B24" s="284"/>
      <c r="C24" s="284"/>
      <c r="D24" s="284"/>
      <c r="E24" s="284"/>
      <c r="F24" s="283" t="s">
        <v>2</v>
      </c>
      <c r="G24" s="284"/>
      <c r="H24" s="284"/>
      <c r="I24" s="284"/>
      <c r="J24" s="300"/>
    </row>
    <row r="25" spans="1:10" ht="18" customHeight="1" x14ac:dyDescent="0.5">
      <c r="A25" s="120" t="s">
        <v>725</v>
      </c>
      <c r="B25" s="2" t="s">
        <v>155</v>
      </c>
      <c r="C25" s="11"/>
      <c r="D25" s="11">
        <v>1</v>
      </c>
      <c r="E25" s="1">
        <v>20</v>
      </c>
      <c r="F25" s="120" t="s">
        <v>729</v>
      </c>
      <c r="G25" s="2" t="s">
        <v>155</v>
      </c>
      <c r="H25" s="11"/>
      <c r="I25" s="11">
        <v>1</v>
      </c>
      <c r="J25" s="1">
        <v>20</v>
      </c>
    </row>
    <row r="26" spans="1:10" ht="18" customHeight="1" x14ac:dyDescent="0.5">
      <c r="A26" s="168" t="s">
        <v>723</v>
      </c>
      <c r="B26" s="7" t="s">
        <v>156</v>
      </c>
      <c r="C26" s="11"/>
      <c r="D26" s="273">
        <v>1</v>
      </c>
      <c r="E26" s="1">
        <v>15</v>
      </c>
      <c r="F26" s="168" t="s">
        <v>727</v>
      </c>
      <c r="G26" s="7" t="s">
        <v>156</v>
      </c>
      <c r="H26" s="11"/>
      <c r="I26" s="273">
        <v>1</v>
      </c>
      <c r="J26" s="1">
        <v>15</v>
      </c>
    </row>
    <row r="27" spans="1:10" ht="18" customHeight="1" x14ac:dyDescent="0.5">
      <c r="A27" s="168" t="s">
        <v>724</v>
      </c>
      <c r="B27" s="2" t="s">
        <v>157</v>
      </c>
      <c r="C27" s="11"/>
      <c r="D27" s="274"/>
      <c r="E27" s="1">
        <v>5</v>
      </c>
      <c r="F27" s="168" t="s">
        <v>728</v>
      </c>
      <c r="G27" s="2" t="s">
        <v>157</v>
      </c>
      <c r="H27" s="11"/>
      <c r="I27" s="274"/>
      <c r="J27" s="1">
        <v>5</v>
      </c>
    </row>
    <row r="28" spans="1:10" s="4" customFormat="1" ht="18" customHeight="1" x14ac:dyDescent="0.5">
      <c r="A28" s="168" t="s">
        <v>722</v>
      </c>
      <c r="B28" s="2" t="s">
        <v>3</v>
      </c>
      <c r="C28" s="11"/>
      <c r="D28" s="11">
        <v>1</v>
      </c>
      <c r="E28" s="1">
        <v>20</v>
      </c>
      <c r="F28" s="168" t="s">
        <v>726</v>
      </c>
      <c r="G28" s="2" t="s">
        <v>3</v>
      </c>
      <c r="H28" s="11"/>
      <c r="I28" s="11">
        <v>1</v>
      </c>
      <c r="J28" s="1">
        <v>20</v>
      </c>
    </row>
    <row r="29" spans="1:10" s="4" customFormat="1" ht="18" customHeight="1" x14ac:dyDescent="0.5">
      <c r="A29" s="168" t="s">
        <v>744</v>
      </c>
      <c r="B29" s="2" t="s">
        <v>5</v>
      </c>
      <c r="C29" s="11"/>
      <c r="D29" s="11">
        <v>1</v>
      </c>
      <c r="E29" s="1">
        <v>20</v>
      </c>
      <c r="F29" s="168" t="s">
        <v>745</v>
      </c>
      <c r="G29" s="2" t="s">
        <v>5</v>
      </c>
      <c r="H29" s="11"/>
      <c r="I29" s="11">
        <v>1</v>
      </c>
      <c r="J29" s="1">
        <v>20</v>
      </c>
    </row>
    <row r="30" spans="1:10" ht="18" customHeight="1" x14ac:dyDescent="0.5">
      <c r="A30" s="279" t="s">
        <v>22</v>
      </c>
      <c r="B30" s="280"/>
      <c r="C30" s="47"/>
      <c r="D30" s="43"/>
      <c r="E30" s="43">
        <f>SUM(E25:E29)</f>
        <v>80</v>
      </c>
      <c r="F30" s="279" t="s">
        <v>22</v>
      </c>
      <c r="G30" s="280"/>
      <c r="H30" s="37"/>
      <c r="I30" s="37"/>
      <c r="J30" s="37">
        <f>SUM(J25:J29)</f>
        <v>80</v>
      </c>
    </row>
    <row r="31" spans="1:10" ht="18" customHeight="1" x14ac:dyDescent="0.5">
      <c r="A31" s="281" t="s">
        <v>4</v>
      </c>
      <c r="B31" s="281"/>
      <c r="C31" s="41"/>
      <c r="D31" s="61">
        <f>SUM(D13,D23,D25:D29)</f>
        <v>34</v>
      </c>
      <c r="E31" s="41">
        <f>E13+E23+E30</f>
        <v>680</v>
      </c>
      <c r="F31" s="281" t="s">
        <v>4</v>
      </c>
      <c r="G31" s="281"/>
      <c r="H31" s="41"/>
      <c r="I31" s="61">
        <f>SUM(I13,I23,I25:I29)</f>
        <v>34</v>
      </c>
      <c r="J31" s="41">
        <f>J13+J23+J30</f>
        <v>680</v>
      </c>
    </row>
    <row r="32" spans="1:10" ht="18" customHeight="1" x14ac:dyDescent="0.5">
      <c r="C32" s="3"/>
      <c r="D32" s="3"/>
      <c r="E32" s="3"/>
    </row>
    <row r="33" spans="3:5" ht="18" customHeight="1" x14ac:dyDescent="0.5">
      <c r="C33" s="3"/>
      <c r="D33" s="3"/>
      <c r="E33" s="3"/>
    </row>
  </sheetData>
  <mergeCells count="18">
    <mergeCell ref="A14:E14"/>
    <mergeCell ref="F14:J14"/>
    <mergeCell ref="A23:B23"/>
    <mergeCell ref="F23:G23"/>
    <mergeCell ref="A1:J1"/>
    <mergeCell ref="A2:J2"/>
    <mergeCell ref="A3:E3"/>
    <mergeCell ref="F3:J3"/>
    <mergeCell ref="A13:B13"/>
    <mergeCell ref="F13:G13"/>
    <mergeCell ref="A24:E24"/>
    <mergeCell ref="F24:J24"/>
    <mergeCell ref="A30:B30"/>
    <mergeCell ref="F30:G30"/>
    <mergeCell ref="A31:B31"/>
    <mergeCell ref="F31:G31"/>
    <mergeCell ref="D26:D27"/>
    <mergeCell ref="I26:I27"/>
  </mergeCells>
  <pageMargins left="1.01" right="0.51" top="0.98" bottom="0.75" header="0.3" footer="0.3"/>
  <pageSetup orientation="portrait" horizontalDpi="1200" verticalDpi="120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view="pageBreakPreview" topLeftCell="A4" zoomScale="98" zoomScaleNormal="90" zoomScaleSheetLayoutView="98" workbookViewId="0">
      <selection activeCell="A23" sqref="A23:J23"/>
    </sheetView>
  </sheetViews>
  <sheetFormatPr defaultColWidth="9" defaultRowHeight="18" customHeight="1" x14ac:dyDescent="0.5"/>
  <cols>
    <col min="1" max="1" width="5.875" style="3" customWidth="1"/>
    <col min="2" max="2" width="19.375" style="3" customWidth="1"/>
    <col min="3" max="3" width="5.25" style="12" customWidth="1"/>
    <col min="4" max="4" width="4.125" style="12" customWidth="1"/>
    <col min="5" max="5" width="5.5" style="8" customWidth="1"/>
    <col min="6" max="6" width="6.5" style="3" customWidth="1"/>
    <col min="7" max="7" width="20.375" style="3" customWidth="1"/>
    <col min="8" max="8" width="5.25" style="3" customWidth="1"/>
    <col min="9" max="9" width="4.25" style="3" customWidth="1"/>
    <col min="10" max="10" width="4.625" style="3" customWidth="1"/>
    <col min="11" max="16384" width="9" style="3"/>
  </cols>
  <sheetData>
    <row r="1" spans="1:11" ht="18" customHeight="1" x14ac:dyDescent="0.5">
      <c r="A1" s="297" t="s">
        <v>113</v>
      </c>
      <c r="B1" s="298"/>
      <c r="C1" s="298"/>
      <c r="D1" s="298"/>
      <c r="E1" s="298"/>
      <c r="F1" s="298"/>
      <c r="G1" s="298"/>
      <c r="H1" s="298"/>
      <c r="I1" s="298"/>
      <c r="J1" s="299"/>
    </row>
    <row r="2" spans="1:11" ht="18" customHeight="1" x14ac:dyDescent="0.5">
      <c r="A2" s="275" t="s">
        <v>299</v>
      </c>
      <c r="B2" s="276"/>
      <c r="C2" s="276"/>
      <c r="D2" s="276"/>
      <c r="E2" s="276"/>
      <c r="F2" s="276"/>
      <c r="G2" s="276"/>
      <c r="H2" s="276"/>
      <c r="I2" s="276"/>
      <c r="J2" s="277"/>
    </row>
    <row r="3" spans="1:11" ht="18" customHeight="1" x14ac:dyDescent="0.5">
      <c r="A3" s="239" t="s">
        <v>158</v>
      </c>
      <c r="B3" s="240"/>
      <c r="C3" s="240"/>
      <c r="D3" s="240"/>
      <c r="E3" s="241"/>
      <c r="F3" s="239" t="s">
        <v>159</v>
      </c>
      <c r="G3" s="240"/>
      <c r="H3" s="240"/>
      <c r="I3" s="240"/>
      <c r="J3" s="241"/>
    </row>
    <row r="4" spans="1:11" s="34" customFormat="1" ht="18" customHeight="1" x14ac:dyDescent="0.5">
      <c r="A4" s="44" t="s">
        <v>8</v>
      </c>
      <c r="B4" s="46" t="s">
        <v>0</v>
      </c>
      <c r="C4" s="46" t="s">
        <v>153</v>
      </c>
      <c r="D4" s="45" t="s">
        <v>7</v>
      </c>
      <c r="E4" s="41" t="s">
        <v>154</v>
      </c>
      <c r="F4" s="44" t="s">
        <v>8</v>
      </c>
      <c r="G4" s="46" t="s">
        <v>0</v>
      </c>
      <c r="H4" s="46" t="s">
        <v>153</v>
      </c>
      <c r="I4" s="45" t="s">
        <v>7</v>
      </c>
      <c r="J4" s="41" t="s">
        <v>154</v>
      </c>
    </row>
    <row r="5" spans="1:11" ht="18" customHeight="1" x14ac:dyDescent="0.5">
      <c r="A5" s="6" t="s">
        <v>146</v>
      </c>
      <c r="B5" s="25" t="s">
        <v>101</v>
      </c>
      <c r="C5" s="32">
        <v>1</v>
      </c>
      <c r="D5" s="1">
        <v>2</v>
      </c>
      <c r="E5" s="78">
        <v>40</v>
      </c>
      <c r="F5" s="15" t="s">
        <v>255</v>
      </c>
      <c r="G5" s="25" t="s">
        <v>254</v>
      </c>
      <c r="H5" s="32">
        <v>1</v>
      </c>
      <c r="I5" s="1">
        <v>2</v>
      </c>
      <c r="J5" s="78">
        <v>40</v>
      </c>
    </row>
    <row r="6" spans="1:11" ht="18" customHeight="1" x14ac:dyDescent="0.5">
      <c r="A6" s="6" t="s">
        <v>147</v>
      </c>
      <c r="B6" s="25" t="s">
        <v>102</v>
      </c>
      <c r="C6" s="32">
        <v>1</v>
      </c>
      <c r="D6" s="1">
        <v>2</v>
      </c>
      <c r="E6" s="78">
        <v>40</v>
      </c>
      <c r="F6" s="15" t="s">
        <v>259</v>
      </c>
      <c r="G6" s="25" t="s">
        <v>510</v>
      </c>
      <c r="H6" s="32">
        <v>1</v>
      </c>
      <c r="I6" s="1">
        <v>2</v>
      </c>
      <c r="J6" s="78">
        <v>40</v>
      </c>
    </row>
    <row r="7" spans="1:11" ht="18" customHeight="1" x14ac:dyDescent="0.5">
      <c r="A7" s="168" t="s">
        <v>320</v>
      </c>
      <c r="B7" s="167" t="s">
        <v>321</v>
      </c>
      <c r="C7" s="32">
        <v>1</v>
      </c>
      <c r="D7" s="1">
        <v>2</v>
      </c>
      <c r="E7" s="78">
        <v>40</v>
      </c>
      <c r="F7" s="168" t="s">
        <v>709</v>
      </c>
      <c r="G7" s="167" t="s">
        <v>322</v>
      </c>
      <c r="H7" s="32">
        <v>1</v>
      </c>
      <c r="I7" s="1">
        <v>2</v>
      </c>
      <c r="J7" s="78">
        <v>40</v>
      </c>
    </row>
    <row r="8" spans="1:11" ht="18" customHeight="1" x14ac:dyDescent="0.5">
      <c r="A8" s="6" t="s">
        <v>148</v>
      </c>
      <c r="B8" s="25" t="s">
        <v>36</v>
      </c>
      <c r="C8" s="32">
        <v>1</v>
      </c>
      <c r="D8" s="1">
        <v>2</v>
      </c>
      <c r="E8" s="78">
        <v>40</v>
      </c>
      <c r="F8" s="15" t="s">
        <v>257</v>
      </c>
      <c r="G8" s="25" t="s">
        <v>256</v>
      </c>
      <c r="H8" s="32">
        <v>1</v>
      </c>
      <c r="I8" s="1">
        <v>2</v>
      </c>
      <c r="J8" s="78">
        <v>40</v>
      </c>
    </row>
    <row r="9" spans="1:11" ht="18" customHeight="1" x14ac:dyDescent="0.5">
      <c r="A9" s="6" t="s">
        <v>149</v>
      </c>
      <c r="B9" s="25" t="s">
        <v>450</v>
      </c>
      <c r="C9" s="32">
        <v>0.5</v>
      </c>
      <c r="D9" s="1">
        <v>1</v>
      </c>
      <c r="E9" s="78">
        <v>20</v>
      </c>
      <c r="F9" s="15" t="s">
        <v>260</v>
      </c>
      <c r="G9" s="25" t="s">
        <v>451</v>
      </c>
      <c r="H9" s="32">
        <v>0.5</v>
      </c>
      <c r="I9" s="1">
        <v>1</v>
      </c>
      <c r="J9" s="78">
        <v>20</v>
      </c>
    </row>
    <row r="10" spans="1:11" ht="18" customHeight="1" x14ac:dyDescent="0.5">
      <c r="A10" s="6" t="s">
        <v>150</v>
      </c>
      <c r="B10" s="25" t="s">
        <v>103</v>
      </c>
      <c r="C10" s="32">
        <v>0.5</v>
      </c>
      <c r="D10" s="1">
        <v>1</v>
      </c>
      <c r="E10" s="78">
        <v>20</v>
      </c>
      <c r="F10" s="15" t="s">
        <v>262</v>
      </c>
      <c r="G10" s="25" t="s">
        <v>261</v>
      </c>
      <c r="H10" s="32">
        <v>0.5</v>
      </c>
      <c r="I10" s="1">
        <v>1</v>
      </c>
      <c r="J10" s="78">
        <v>20</v>
      </c>
    </row>
    <row r="11" spans="1:11" ht="18" customHeight="1" x14ac:dyDescent="0.5">
      <c r="A11" s="6" t="s">
        <v>151</v>
      </c>
      <c r="B11" s="25" t="s">
        <v>482</v>
      </c>
      <c r="C11" s="32">
        <v>0.5</v>
      </c>
      <c r="D11" s="1">
        <v>1</v>
      </c>
      <c r="E11" s="78">
        <v>20</v>
      </c>
      <c r="F11" s="15" t="s">
        <v>263</v>
      </c>
      <c r="G11" s="25" t="s">
        <v>483</v>
      </c>
      <c r="H11" s="32">
        <v>0.5</v>
      </c>
      <c r="I11" s="1">
        <v>1</v>
      </c>
      <c r="J11" s="78">
        <v>20</v>
      </c>
    </row>
    <row r="12" spans="1:11" ht="18" customHeight="1" x14ac:dyDescent="0.5">
      <c r="A12" s="6" t="s">
        <v>152</v>
      </c>
      <c r="B12" s="25" t="s">
        <v>138</v>
      </c>
      <c r="C12" s="32">
        <v>1</v>
      </c>
      <c r="D12" s="1">
        <v>2</v>
      </c>
      <c r="E12" s="78">
        <v>40</v>
      </c>
      <c r="F12" s="15" t="s">
        <v>264</v>
      </c>
      <c r="G12" s="25" t="s">
        <v>454</v>
      </c>
      <c r="H12" s="32">
        <v>1</v>
      </c>
      <c r="I12" s="1">
        <v>2</v>
      </c>
      <c r="J12" s="78">
        <v>40</v>
      </c>
    </row>
    <row r="13" spans="1:11" s="4" customFormat="1" ht="18" customHeight="1" x14ac:dyDescent="0.5">
      <c r="A13" s="279" t="s">
        <v>47</v>
      </c>
      <c r="B13" s="280"/>
      <c r="C13" s="47">
        <f>SUM(C5:C12)</f>
        <v>6.5</v>
      </c>
      <c r="D13" s="47">
        <f>SUM(D5:D12)</f>
        <v>13</v>
      </c>
      <c r="E13" s="47">
        <f>SUM(E5:E12)</f>
        <v>260</v>
      </c>
      <c r="F13" s="279" t="s">
        <v>47</v>
      </c>
      <c r="G13" s="280"/>
      <c r="H13" s="47">
        <f>SUM(H5:H12)</f>
        <v>6.5</v>
      </c>
      <c r="I13" s="43">
        <f>SUM(I5:I12)</f>
        <v>13</v>
      </c>
      <c r="J13" s="39">
        <f>SUM(J5:J12)</f>
        <v>260</v>
      </c>
    </row>
    <row r="14" spans="1:11" ht="18" customHeight="1" x14ac:dyDescent="0.5">
      <c r="A14" s="283" t="s">
        <v>1</v>
      </c>
      <c r="B14" s="284"/>
      <c r="C14" s="284"/>
      <c r="D14" s="284"/>
      <c r="E14" s="284"/>
      <c r="F14" s="283" t="s">
        <v>1</v>
      </c>
      <c r="G14" s="284"/>
      <c r="H14" s="284"/>
      <c r="I14" s="284"/>
      <c r="J14" s="300"/>
    </row>
    <row r="15" spans="1:11" ht="18" customHeight="1" x14ac:dyDescent="0.5">
      <c r="A15" s="83" t="s">
        <v>121</v>
      </c>
      <c r="B15" s="97" t="s">
        <v>120</v>
      </c>
      <c r="C15" s="125">
        <v>1.5</v>
      </c>
      <c r="D15" s="99">
        <v>3</v>
      </c>
      <c r="E15" s="85">
        <v>60</v>
      </c>
      <c r="F15" s="83" t="s">
        <v>281</v>
      </c>
      <c r="G15" s="97" t="s">
        <v>282</v>
      </c>
      <c r="H15" s="125">
        <v>1.5</v>
      </c>
      <c r="I15" s="99">
        <v>3</v>
      </c>
      <c r="J15" s="85">
        <v>60</v>
      </c>
      <c r="K15" s="92"/>
    </row>
    <row r="16" spans="1:11" ht="18" customHeight="1" x14ac:dyDescent="0.5">
      <c r="A16" s="83" t="s">
        <v>160</v>
      </c>
      <c r="B16" s="97" t="s">
        <v>119</v>
      </c>
      <c r="C16" s="84">
        <v>1</v>
      </c>
      <c r="D16" s="99">
        <v>2</v>
      </c>
      <c r="E16" s="85">
        <v>40</v>
      </c>
      <c r="F16" s="153" t="s">
        <v>637</v>
      </c>
      <c r="G16" s="97" t="s">
        <v>275</v>
      </c>
      <c r="H16" s="84">
        <v>1</v>
      </c>
      <c r="I16" s="99">
        <v>2</v>
      </c>
      <c r="J16" s="85">
        <v>40</v>
      </c>
      <c r="K16" s="92"/>
    </row>
    <row r="17" spans="1:10" ht="18" customHeight="1" x14ac:dyDescent="0.5">
      <c r="A17" s="83" t="s">
        <v>640</v>
      </c>
      <c r="B17" s="97" t="s">
        <v>500</v>
      </c>
      <c r="C17" s="154">
        <v>1</v>
      </c>
      <c r="D17" s="99">
        <v>2</v>
      </c>
      <c r="E17" s="85">
        <v>40</v>
      </c>
      <c r="F17" s="153" t="s">
        <v>430</v>
      </c>
      <c r="G17" s="97" t="s">
        <v>501</v>
      </c>
      <c r="H17" s="154">
        <v>1</v>
      </c>
      <c r="I17" s="99">
        <v>2</v>
      </c>
      <c r="J17" s="85">
        <v>40</v>
      </c>
    </row>
    <row r="18" spans="1:10" ht="18" customHeight="1" x14ac:dyDescent="0.5">
      <c r="A18" s="83" t="s">
        <v>641</v>
      </c>
      <c r="B18" s="97" t="s">
        <v>429</v>
      </c>
      <c r="C18" s="145">
        <v>1</v>
      </c>
      <c r="D18" s="98">
        <v>2</v>
      </c>
      <c r="E18" s="99">
        <v>40</v>
      </c>
      <c r="F18" s="83" t="s">
        <v>642</v>
      </c>
      <c r="G18" s="97" t="s">
        <v>431</v>
      </c>
      <c r="H18" s="145">
        <v>1</v>
      </c>
      <c r="I18" s="98">
        <v>2</v>
      </c>
      <c r="J18" s="99">
        <v>40</v>
      </c>
    </row>
    <row r="19" spans="1:10" ht="18" customHeight="1" x14ac:dyDescent="0.5">
      <c r="A19" s="214" t="s">
        <v>684</v>
      </c>
      <c r="B19" s="199" t="s">
        <v>685</v>
      </c>
      <c r="C19" s="221">
        <v>0.5</v>
      </c>
      <c r="D19" s="206">
        <v>1</v>
      </c>
      <c r="E19" s="191">
        <v>20</v>
      </c>
      <c r="F19" s="210" t="s">
        <v>686</v>
      </c>
      <c r="G19" s="199" t="s">
        <v>495</v>
      </c>
      <c r="H19" s="221">
        <v>0.5</v>
      </c>
      <c r="I19" s="206">
        <v>1</v>
      </c>
      <c r="J19" s="191">
        <v>20</v>
      </c>
    </row>
    <row r="20" spans="1:10" ht="18" customHeight="1" x14ac:dyDescent="0.5">
      <c r="A20" s="120" t="s">
        <v>626</v>
      </c>
      <c r="B20" s="25" t="s">
        <v>140</v>
      </c>
      <c r="C20" s="27">
        <v>1</v>
      </c>
      <c r="D20" s="78">
        <v>2</v>
      </c>
      <c r="E20" s="77">
        <v>40</v>
      </c>
      <c r="F20" s="120" t="s">
        <v>538</v>
      </c>
      <c r="G20" s="25" t="s">
        <v>394</v>
      </c>
      <c r="H20" s="27">
        <v>1</v>
      </c>
      <c r="I20" s="78">
        <v>2</v>
      </c>
      <c r="J20" s="77">
        <v>40</v>
      </c>
    </row>
    <row r="21" spans="1:10" ht="18" customHeight="1" x14ac:dyDescent="0.5">
      <c r="A21" s="6" t="s">
        <v>393</v>
      </c>
      <c r="B21" s="25" t="s">
        <v>342</v>
      </c>
      <c r="C21" s="30">
        <v>0.5</v>
      </c>
      <c r="D21" s="11">
        <v>1</v>
      </c>
      <c r="E21" s="77">
        <v>20</v>
      </c>
      <c r="F21" s="15" t="s">
        <v>341</v>
      </c>
      <c r="G21" s="25" t="s">
        <v>274</v>
      </c>
      <c r="H21" s="30">
        <v>0.5</v>
      </c>
      <c r="I21" s="77">
        <v>1</v>
      </c>
      <c r="J21" s="78">
        <v>20</v>
      </c>
    </row>
    <row r="22" spans="1:10" ht="18" customHeight="1" x14ac:dyDescent="0.5">
      <c r="A22" s="172" t="s">
        <v>547</v>
      </c>
      <c r="B22" s="97" t="s">
        <v>114</v>
      </c>
      <c r="C22" s="154">
        <v>1</v>
      </c>
      <c r="D22" s="99">
        <v>2</v>
      </c>
      <c r="E22" s="85">
        <v>40</v>
      </c>
      <c r="F22" s="153" t="s">
        <v>630</v>
      </c>
      <c r="G22" s="97" t="s">
        <v>271</v>
      </c>
      <c r="H22" s="154">
        <v>1</v>
      </c>
      <c r="I22" s="99">
        <v>2</v>
      </c>
      <c r="J22" s="85">
        <v>40</v>
      </c>
    </row>
    <row r="23" spans="1:10" ht="18" customHeight="1" x14ac:dyDescent="0.5">
      <c r="A23" s="229" t="s">
        <v>764</v>
      </c>
      <c r="B23" s="233" t="s">
        <v>759</v>
      </c>
      <c r="C23" s="31">
        <v>1</v>
      </c>
      <c r="D23" s="78">
        <v>2</v>
      </c>
      <c r="E23" s="77">
        <v>40</v>
      </c>
      <c r="F23" s="230" t="s">
        <v>765</v>
      </c>
      <c r="G23" s="233" t="s">
        <v>758</v>
      </c>
      <c r="H23" s="31">
        <v>1</v>
      </c>
      <c r="I23" s="78">
        <v>2</v>
      </c>
      <c r="J23" s="77">
        <v>40</v>
      </c>
    </row>
    <row r="24" spans="1:10" s="4" customFormat="1" ht="18" customHeight="1" x14ac:dyDescent="0.5">
      <c r="A24" s="285" t="s">
        <v>21</v>
      </c>
      <c r="B24" s="285"/>
      <c r="C24" s="42">
        <f>SUM(C15:C23)</f>
        <v>8.5</v>
      </c>
      <c r="D24" s="38">
        <f>SUM(D15:D23)</f>
        <v>17</v>
      </c>
      <c r="E24" s="39">
        <f>SUM(E15:E23)</f>
        <v>340</v>
      </c>
      <c r="F24" s="285" t="s">
        <v>21</v>
      </c>
      <c r="G24" s="285"/>
      <c r="H24" s="42">
        <f>SUM(H15:H23)</f>
        <v>8.5</v>
      </c>
      <c r="I24" s="156">
        <f>SUM(I15:I23)</f>
        <v>17</v>
      </c>
      <c r="J24" s="39">
        <f>SUM(J15:J23)</f>
        <v>340</v>
      </c>
    </row>
    <row r="25" spans="1:10" ht="18" customHeight="1" x14ac:dyDescent="0.5">
      <c r="A25" s="283" t="s">
        <v>2</v>
      </c>
      <c r="B25" s="284"/>
      <c r="C25" s="284"/>
      <c r="D25" s="284"/>
      <c r="E25" s="284"/>
      <c r="F25" s="283" t="s">
        <v>2</v>
      </c>
      <c r="G25" s="284"/>
      <c r="H25" s="284"/>
      <c r="I25" s="284"/>
      <c r="J25" s="300"/>
    </row>
    <row r="26" spans="1:10" ht="18" customHeight="1" x14ac:dyDescent="0.5">
      <c r="A26" s="120" t="s">
        <v>725</v>
      </c>
      <c r="B26" s="2" t="s">
        <v>155</v>
      </c>
      <c r="C26" s="11"/>
      <c r="D26" s="11">
        <v>1</v>
      </c>
      <c r="E26" s="1">
        <v>20</v>
      </c>
      <c r="F26" s="120" t="s">
        <v>729</v>
      </c>
      <c r="G26" s="2" t="s">
        <v>155</v>
      </c>
      <c r="H26" s="11"/>
      <c r="I26" s="11">
        <v>1</v>
      </c>
      <c r="J26" s="1">
        <v>20</v>
      </c>
    </row>
    <row r="27" spans="1:10" ht="18" customHeight="1" x14ac:dyDescent="0.5">
      <c r="A27" s="168" t="s">
        <v>723</v>
      </c>
      <c r="B27" s="7" t="s">
        <v>156</v>
      </c>
      <c r="C27" s="11"/>
      <c r="D27" s="273">
        <v>1</v>
      </c>
      <c r="E27" s="1">
        <v>15</v>
      </c>
      <c r="F27" s="168" t="s">
        <v>727</v>
      </c>
      <c r="G27" s="7" t="s">
        <v>156</v>
      </c>
      <c r="H27" s="11"/>
      <c r="I27" s="273">
        <v>1</v>
      </c>
      <c r="J27" s="1">
        <v>15</v>
      </c>
    </row>
    <row r="28" spans="1:10" ht="18" customHeight="1" x14ac:dyDescent="0.5">
      <c r="A28" s="168" t="s">
        <v>724</v>
      </c>
      <c r="B28" s="2" t="s">
        <v>157</v>
      </c>
      <c r="C28" s="11"/>
      <c r="D28" s="274"/>
      <c r="E28" s="1">
        <v>5</v>
      </c>
      <c r="F28" s="168" t="s">
        <v>728</v>
      </c>
      <c r="G28" s="2" t="s">
        <v>157</v>
      </c>
      <c r="H28" s="11"/>
      <c r="I28" s="274"/>
      <c r="J28" s="1">
        <v>5</v>
      </c>
    </row>
    <row r="29" spans="1:10" ht="18" customHeight="1" x14ac:dyDescent="0.5">
      <c r="A29" s="168" t="s">
        <v>722</v>
      </c>
      <c r="B29" s="2" t="s">
        <v>3</v>
      </c>
      <c r="C29" s="11"/>
      <c r="D29" s="11">
        <v>1</v>
      </c>
      <c r="E29" s="1">
        <v>20</v>
      </c>
      <c r="F29" s="168" t="s">
        <v>726</v>
      </c>
      <c r="G29" s="2" t="s">
        <v>3</v>
      </c>
      <c r="H29" s="11"/>
      <c r="I29" s="11">
        <v>1</v>
      </c>
      <c r="J29" s="1">
        <v>20</v>
      </c>
    </row>
    <row r="30" spans="1:10" ht="18" customHeight="1" x14ac:dyDescent="0.5">
      <c r="A30" s="168" t="s">
        <v>744</v>
      </c>
      <c r="B30" s="2" t="s">
        <v>5</v>
      </c>
      <c r="C30" s="11"/>
      <c r="D30" s="11">
        <v>1</v>
      </c>
      <c r="E30" s="1">
        <v>20</v>
      </c>
      <c r="F30" s="168" t="s">
        <v>745</v>
      </c>
      <c r="G30" s="2" t="s">
        <v>5</v>
      </c>
      <c r="H30" s="11"/>
      <c r="I30" s="11">
        <v>1</v>
      </c>
      <c r="J30" s="1">
        <v>20</v>
      </c>
    </row>
    <row r="31" spans="1:10" ht="18" customHeight="1" x14ac:dyDescent="0.5">
      <c r="A31" s="6" t="s">
        <v>748</v>
      </c>
      <c r="B31" s="2" t="s">
        <v>499</v>
      </c>
      <c r="C31" s="11"/>
      <c r="D31" s="11">
        <v>1</v>
      </c>
      <c r="E31" s="1">
        <v>20</v>
      </c>
      <c r="F31" s="6" t="s">
        <v>749</v>
      </c>
      <c r="G31" s="2" t="s">
        <v>499</v>
      </c>
      <c r="H31" s="11"/>
      <c r="I31" s="11">
        <v>1</v>
      </c>
      <c r="J31" s="1">
        <v>20</v>
      </c>
    </row>
    <row r="32" spans="1:10" s="4" customFormat="1" ht="18" customHeight="1" x14ac:dyDescent="0.5">
      <c r="A32" s="279" t="s">
        <v>22</v>
      </c>
      <c r="B32" s="280"/>
      <c r="C32" s="37"/>
      <c r="D32" s="37"/>
      <c r="E32" s="37">
        <f>SUM(E26:E31)</f>
        <v>100</v>
      </c>
      <c r="F32" s="279" t="s">
        <v>22</v>
      </c>
      <c r="G32" s="280"/>
      <c r="H32" s="37"/>
      <c r="I32" s="37"/>
      <c r="J32" s="37">
        <f>SUM(J26:J31)</f>
        <v>100</v>
      </c>
    </row>
    <row r="33" spans="1:10" s="4" customFormat="1" ht="18" customHeight="1" x14ac:dyDescent="0.5">
      <c r="A33" s="281" t="s">
        <v>4</v>
      </c>
      <c r="B33" s="281"/>
      <c r="C33" s="59"/>
      <c r="D33" s="59">
        <f>SUM(D13,D24,D26:D31)</f>
        <v>35</v>
      </c>
      <c r="E33" s="41">
        <f>E13+E24+E32</f>
        <v>700</v>
      </c>
      <c r="F33" s="281" t="s">
        <v>4</v>
      </c>
      <c r="G33" s="281"/>
      <c r="H33" s="41"/>
      <c r="I33" s="61">
        <f>SUM(I13,I24,I26:I31)</f>
        <v>35</v>
      </c>
      <c r="J33" s="41">
        <f>J13+J24+J32</f>
        <v>700</v>
      </c>
    </row>
    <row r="34" spans="1:10" ht="18" customHeight="1" x14ac:dyDescent="0.5">
      <c r="C34" s="3"/>
      <c r="D34" s="3"/>
      <c r="E34" s="3"/>
    </row>
    <row r="35" spans="1:10" ht="18" customHeight="1" x14ac:dyDescent="0.5">
      <c r="C35" s="3"/>
      <c r="D35" s="3"/>
      <c r="E35" s="3"/>
    </row>
  </sheetData>
  <mergeCells count="18">
    <mergeCell ref="A24:B24"/>
    <mergeCell ref="A25:E25"/>
    <mergeCell ref="D27:D28"/>
    <mergeCell ref="I27:I28"/>
    <mergeCell ref="F33:G33"/>
    <mergeCell ref="A1:J1"/>
    <mergeCell ref="A2:J2"/>
    <mergeCell ref="A3:E3"/>
    <mergeCell ref="F3:J3"/>
    <mergeCell ref="F13:G13"/>
    <mergeCell ref="F14:J14"/>
    <mergeCell ref="F24:G24"/>
    <mergeCell ref="F25:J25"/>
    <mergeCell ref="F32:G32"/>
    <mergeCell ref="A32:B32"/>
    <mergeCell ref="A33:B33"/>
    <mergeCell ref="A13:B13"/>
    <mergeCell ref="A14:E14"/>
  </mergeCells>
  <pageMargins left="1.25" right="0.54" top="0.62" bottom="0.75" header="0.3" footer="0.3"/>
  <pageSetup scale="98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view="pageBreakPreview" topLeftCell="A4" zoomScale="93" zoomScaleNormal="100" zoomScaleSheetLayoutView="93" workbookViewId="0">
      <selection activeCell="G20" sqref="G20"/>
    </sheetView>
  </sheetViews>
  <sheetFormatPr defaultRowHeight="14.25" x14ac:dyDescent="0.2"/>
  <cols>
    <col min="1" max="1" width="6.125" customWidth="1"/>
    <col min="2" max="2" width="19.75" customWidth="1"/>
    <col min="3" max="4" width="4" customWidth="1"/>
    <col min="5" max="5" width="4.5" customWidth="1"/>
    <col min="6" max="6" width="6.875" customWidth="1"/>
    <col min="7" max="7" width="20" customWidth="1"/>
    <col min="8" max="8" width="4.625" customWidth="1"/>
    <col min="9" max="9" width="3.75" customWidth="1"/>
    <col min="10" max="10" width="3.625" customWidth="1"/>
  </cols>
  <sheetData>
    <row r="1" spans="1:10" ht="21.75" x14ac:dyDescent="0.5">
      <c r="A1" s="297" t="s">
        <v>113</v>
      </c>
      <c r="B1" s="298"/>
      <c r="C1" s="298"/>
      <c r="D1" s="298"/>
      <c r="E1" s="298"/>
      <c r="F1" s="298"/>
      <c r="G1" s="298"/>
      <c r="H1" s="298"/>
      <c r="I1" s="298"/>
      <c r="J1" s="299"/>
    </row>
    <row r="2" spans="1:10" ht="21.75" x14ac:dyDescent="0.5">
      <c r="A2" s="275" t="s">
        <v>371</v>
      </c>
      <c r="B2" s="276"/>
      <c r="C2" s="276"/>
      <c r="D2" s="276"/>
      <c r="E2" s="276"/>
      <c r="F2" s="276"/>
      <c r="G2" s="276"/>
      <c r="H2" s="276"/>
      <c r="I2" s="276"/>
      <c r="J2" s="277"/>
    </row>
    <row r="3" spans="1:10" ht="21.75" x14ac:dyDescent="0.2">
      <c r="A3" s="239" t="s">
        <v>158</v>
      </c>
      <c r="B3" s="240"/>
      <c r="C3" s="240"/>
      <c r="D3" s="240"/>
      <c r="E3" s="241"/>
      <c r="F3" s="239" t="s">
        <v>159</v>
      </c>
      <c r="G3" s="240"/>
      <c r="H3" s="240"/>
      <c r="I3" s="240"/>
      <c r="J3" s="241"/>
    </row>
    <row r="4" spans="1:10" ht="20.25" customHeight="1" x14ac:dyDescent="0.5">
      <c r="A4" s="44" t="s">
        <v>8</v>
      </c>
      <c r="B4" s="106" t="s">
        <v>0</v>
      </c>
      <c r="C4" s="106" t="s">
        <v>153</v>
      </c>
      <c r="D4" s="105" t="s">
        <v>7</v>
      </c>
      <c r="E4" s="41" t="s">
        <v>154</v>
      </c>
      <c r="F4" s="44" t="s">
        <v>8</v>
      </c>
      <c r="G4" s="106" t="s">
        <v>0</v>
      </c>
      <c r="H4" s="106" t="s">
        <v>153</v>
      </c>
      <c r="I4" s="105" t="s">
        <v>7</v>
      </c>
      <c r="J4" s="41" t="s">
        <v>154</v>
      </c>
    </row>
    <row r="5" spans="1:10" ht="21.75" customHeight="1" x14ac:dyDescent="0.5">
      <c r="A5" s="6" t="s">
        <v>146</v>
      </c>
      <c r="B5" s="25" t="s">
        <v>101</v>
      </c>
      <c r="C5" s="32">
        <v>1</v>
      </c>
      <c r="D5" s="1">
        <v>2</v>
      </c>
      <c r="E5" s="78">
        <v>40</v>
      </c>
      <c r="F5" s="15" t="s">
        <v>255</v>
      </c>
      <c r="G5" s="25" t="s">
        <v>254</v>
      </c>
      <c r="H5" s="32">
        <v>1</v>
      </c>
      <c r="I5" s="1">
        <v>2</v>
      </c>
      <c r="J5" s="78">
        <v>40</v>
      </c>
    </row>
    <row r="6" spans="1:10" ht="19.5" customHeight="1" x14ac:dyDescent="0.5">
      <c r="A6" s="6" t="s">
        <v>147</v>
      </c>
      <c r="B6" s="25" t="s">
        <v>102</v>
      </c>
      <c r="C6" s="32">
        <v>1</v>
      </c>
      <c r="D6" s="1">
        <v>2</v>
      </c>
      <c r="E6" s="78">
        <v>40</v>
      </c>
      <c r="F6" s="15" t="s">
        <v>259</v>
      </c>
      <c r="G6" s="25" t="s">
        <v>258</v>
      </c>
      <c r="H6" s="32">
        <v>1</v>
      </c>
      <c r="I6" s="1">
        <v>2</v>
      </c>
      <c r="J6" s="78">
        <v>40</v>
      </c>
    </row>
    <row r="7" spans="1:10" ht="19.5" customHeight="1" x14ac:dyDescent="0.5">
      <c r="A7" s="168" t="s">
        <v>320</v>
      </c>
      <c r="B7" s="167" t="s">
        <v>321</v>
      </c>
      <c r="C7" s="32">
        <v>1</v>
      </c>
      <c r="D7" s="1">
        <v>2</v>
      </c>
      <c r="E7" s="78">
        <v>40</v>
      </c>
      <c r="F7" s="168" t="s">
        <v>709</v>
      </c>
      <c r="G7" s="167" t="s">
        <v>322</v>
      </c>
      <c r="H7" s="32">
        <v>1</v>
      </c>
      <c r="I7" s="1">
        <v>2</v>
      </c>
      <c r="J7" s="78">
        <v>40</v>
      </c>
    </row>
    <row r="8" spans="1:10" ht="20.25" customHeight="1" x14ac:dyDescent="0.5">
      <c r="A8" s="6" t="s">
        <v>148</v>
      </c>
      <c r="B8" s="25" t="s">
        <v>111</v>
      </c>
      <c r="C8" s="32">
        <v>1</v>
      </c>
      <c r="D8" s="1">
        <v>2</v>
      </c>
      <c r="E8" s="78">
        <v>40</v>
      </c>
      <c r="F8" s="15" t="s">
        <v>257</v>
      </c>
      <c r="G8" s="25" t="s">
        <v>256</v>
      </c>
      <c r="H8" s="32">
        <v>1</v>
      </c>
      <c r="I8" s="1">
        <v>2</v>
      </c>
      <c r="J8" s="78">
        <v>40</v>
      </c>
    </row>
    <row r="9" spans="1:10" ht="19.5" customHeight="1" x14ac:dyDescent="0.5">
      <c r="A9" s="6" t="s">
        <v>149</v>
      </c>
      <c r="B9" s="25" t="s">
        <v>455</v>
      </c>
      <c r="C9" s="32">
        <v>0.5</v>
      </c>
      <c r="D9" s="1">
        <v>1</v>
      </c>
      <c r="E9" s="78">
        <v>20</v>
      </c>
      <c r="F9" s="15" t="s">
        <v>260</v>
      </c>
      <c r="G9" s="25" t="s">
        <v>456</v>
      </c>
      <c r="H9" s="32">
        <v>0.5</v>
      </c>
      <c r="I9" s="1">
        <v>1</v>
      </c>
      <c r="J9" s="78">
        <v>20</v>
      </c>
    </row>
    <row r="10" spans="1:10" ht="18.75" customHeight="1" x14ac:dyDescent="0.5">
      <c r="A10" s="6" t="s">
        <v>150</v>
      </c>
      <c r="B10" s="25" t="s">
        <v>103</v>
      </c>
      <c r="C10" s="32">
        <v>0.5</v>
      </c>
      <c r="D10" s="1">
        <v>1</v>
      </c>
      <c r="E10" s="78">
        <v>20</v>
      </c>
      <c r="F10" s="15" t="s">
        <v>262</v>
      </c>
      <c r="G10" s="25" t="s">
        <v>261</v>
      </c>
      <c r="H10" s="32">
        <v>0.5</v>
      </c>
      <c r="I10" s="1">
        <v>1</v>
      </c>
      <c r="J10" s="78">
        <v>20</v>
      </c>
    </row>
    <row r="11" spans="1:10" ht="18.75" customHeight="1" x14ac:dyDescent="0.5">
      <c r="A11" s="6" t="s">
        <v>151</v>
      </c>
      <c r="B11" s="25" t="s">
        <v>452</v>
      </c>
      <c r="C11" s="32">
        <v>0.5</v>
      </c>
      <c r="D11" s="1">
        <v>1</v>
      </c>
      <c r="E11" s="78">
        <v>20</v>
      </c>
      <c r="F11" s="15" t="s">
        <v>263</v>
      </c>
      <c r="G11" s="25" t="s">
        <v>453</v>
      </c>
      <c r="H11" s="32">
        <v>0.5</v>
      </c>
      <c r="I11" s="1">
        <v>1</v>
      </c>
      <c r="J11" s="78">
        <v>20</v>
      </c>
    </row>
    <row r="12" spans="1:10" ht="18.75" customHeight="1" x14ac:dyDescent="0.5">
      <c r="A12" s="6" t="s">
        <v>152</v>
      </c>
      <c r="B12" s="25" t="s">
        <v>138</v>
      </c>
      <c r="C12" s="32">
        <v>1</v>
      </c>
      <c r="D12" s="1">
        <v>2</v>
      </c>
      <c r="E12" s="78">
        <v>40</v>
      </c>
      <c r="F12" s="15" t="s">
        <v>264</v>
      </c>
      <c r="G12" s="25" t="s">
        <v>454</v>
      </c>
      <c r="H12" s="32">
        <v>1</v>
      </c>
      <c r="I12" s="1">
        <v>2</v>
      </c>
      <c r="J12" s="78">
        <v>40</v>
      </c>
    </row>
    <row r="13" spans="1:10" ht="21" customHeight="1" x14ac:dyDescent="0.2">
      <c r="A13" s="279" t="s">
        <v>47</v>
      </c>
      <c r="B13" s="280"/>
      <c r="C13" s="47">
        <f>SUM(C5:C12)</f>
        <v>6.5</v>
      </c>
      <c r="D13" s="47">
        <f>SUM(D5:D12)</f>
        <v>13</v>
      </c>
      <c r="E13" s="58">
        <f>SUM(E5:E12)</f>
        <v>260</v>
      </c>
      <c r="F13" s="279" t="s">
        <v>47</v>
      </c>
      <c r="G13" s="280"/>
      <c r="H13" s="47">
        <f>SUM(H5:H12)</f>
        <v>6.5</v>
      </c>
      <c r="I13" s="43">
        <f>SUM(I5:I12)</f>
        <v>13</v>
      </c>
      <c r="J13" s="39">
        <f>SUM(J5:J12)</f>
        <v>260</v>
      </c>
    </row>
    <row r="14" spans="1:10" ht="21.75" x14ac:dyDescent="0.2">
      <c r="A14" s="283" t="s">
        <v>1</v>
      </c>
      <c r="B14" s="284"/>
      <c r="C14" s="284"/>
      <c r="D14" s="284"/>
      <c r="E14" s="300"/>
      <c r="F14" s="283" t="s">
        <v>1</v>
      </c>
      <c r="G14" s="284"/>
      <c r="H14" s="284"/>
      <c r="I14" s="284"/>
      <c r="J14" s="300"/>
    </row>
    <row r="15" spans="1:10" ht="19.5" customHeight="1" x14ac:dyDescent="0.5">
      <c r="A15" s="6" t="s">
        <v>626</v>
      </c>
      <c r="B15" s="25" t="s">
        <v>525</v>
      </c>
      <c r="C15" s="23">
        <v>1</v>
      </c>
      <c r="D15" s="11">
        <v>2</v>
      </c>
      <c r="E15" s="77">
        <v>40</v>
      </c>
      <c r="F15" s="6" t="s">
        <v>537</v>
      </c>
      <c r="G15" s="25" t="s">
        <v>526</v>
      </c>
      <c r="H15" s="23">
        <v>1</v>
      </c>
      <c r="I15" s="11">
        <v>2</v>
      </c>
      <c r="J15" s="77">
        <v>40</v>
      </c>
    </row>
    <row r="16" spans="1:10" ht="18.75" customHeight="1" x14ac:dyDescent="0.5">
      <c r="A16" s="83" t="s">
        <v>643</v>
      </c>
      <c r="B16" s="97" t="s">
        <v>432</v>
      </c>
      <c r="C16" s="84">
        <v>1</v>
      </c>
      <c r="D16" s="98">
        <v>2</v>
      </c>
      <c r="E16" s="99">
        <v>40</v>
      </c>
      <c r="F16" s="83" t="s">
        <v>644</v>
      </c>
      <c r="G16" s="97" t="s">
        <v>433</v>
      </c>
      <c r="H16" s="84">
        <v>1</v>
      </c>
      <c r="I16" s="98">
        <v>2</v>
      </c>
      <c r="J16" s="99">
        <v>40</v>
      </c>
    </row>
    <row r="17" spans="1:10" ht="18.75" customHeight="1" x14ac:dyDescent="0.5">
      <c r="A17" s="6" t="s">
        <v>144</v>
      </c>
      <c r="B17" s="25" t="s">
        <v>145</v>
      </c>
      <c r="C17" s="26">
        <v>1</v>
      </c>
      <c r="D17" s="11">
        <v>2</v>
      </c>
      <c r="E17" s="77">
        <v>40</v>
      </c>
      <c r="F17" s="6" t="s">
        <v>283</v>
      </c>
      <c r="G17" s="25" t="s">
        <v>284</v>
      </c>
      <c r="H17" s="26">
        <v>1</v>
      </c>
      <c r="I17" s="11">
        <v>2</v>
      </c>
      <c r="J17" s="77">
        <v>40</v>
      </c>
    </row>
    <row r="18" spans="1:10" ht="19.5" customHeight="1" x14ac:dyDescent="0.5">
      <c r="A18" s="6" t="s">
        <v>645</v>
      </c>
      <c r="B18" s="25" t="s">
        <v>434</v>
      </c>
      <c r="C18" s="23">
        <v>1.5</v>
      </c>
      <c r="D18" s="11">
        <v>3</v>
      </c>
      <c r="E18" s="77">
        <v>60</v>
      </c>
      <c r="F18" s="6" t="s">
        <v>490</v>
      </c>
      <c r="G18" s="25" t="s">
        <v>435</v>
      </c>
      <c r="H18" s="23">
        <v>1.5</v>
      </c>
      <c r="I18" s="11">
        <v>3</v>
      </c>
      <c r="J18" s="77">
        <v>60</v>
      </c>
    </row>
    <row r="19" spans="1:10" ht="20.25" customHeight="1" x14ac:dyDescent="0.5">
      <c r="A19" s="170" t="s">
        <v>646</v>
      </c>
      <c r="B19" s="171" t="s">
        <v>539</v>
      </c>
      <c r="C19" s="23">
        <v>1</v>
      </c>
      <c r="D19" s="11">
        <v>2</v>
      </c>
      <c r="E19" s="77">
        <v>40</v>
      </c>
      <c r="F19" s="172" t="s">
        <v>656</v>
      </c>
      <c r="G19" s="173" t="s">
        <v>540</v>
      </c>
      <c r="H19" s="23">
        <v>1</v>
      </c>
      <c r="I19" s="11">
        <v>2</v>
      </c>
      <c r="J19" s="77">
        <v>40</v>
      </c>
    </row>
    <row r="20" spans="1:10" ht="19.5" customHeight="1" x14ac:dyDescent="0.5">
      <c r="A20" s="172" t="s">
        <v>547</v>
      </c>
      <c r="B20" s="97" t="s">
        <v>114</v>
      </c>
      <c r="C20" s="154">
        <v>1</v>
      </c>
      <c r="D20" s="99">
        <v>2</v>
      </c>
      <c r="E20" s="85">
        <v>40</v>
      </c>
      <c r="F20" s="153" t="s">
        <v>647</v>
      </c>
      <c r="G20" s="97" t="s">
        <v>436</v>
      </c>
      <c r="H20" s="154">
        <v>1</v>
      </c>
      <c r="I20" s="99">
        <v>2</v>
      </c>
      <c r="J20" s="85">
        <v>40</v>
      </c>
    </row>
    <row r="21" spans="1:10" ht="19.5" customHeight="1" x14ac:dyDescent="0.5">
      <c r="A21" s="214" t="s">
        <v>684</v>
      </c>
      <c r="B21" s="199" t="s">
        <v>685</v>
      </c>
      <c r="C21" s="221">
        <v>0.5</v>
      </c>
      <c r="D21" s="206">
        <v>1</v>
      </c>
      <c r="E21" s="191">
        <v>20</v>
      </c>
      <c r="F21" s="210" t="s">
        <v>686</v>
      </c>
      <c r="G21" s="199" t="s">
        <v>495</v>
      </c>
      <c r="H21" s="221">
        <v>0.5</v>
      </c>
      <c r="I21" s="206">
        <v>1</v>
      </c>
      <c r="J21" s="191">
        <v>20</v>
      </c>
    </row>
    <row r="22" spans="1:10" ht="21.75" x14ac:dyDescent="0.5">
      <c r="A22" s="6" t="s">
        <v>393</v>
      </c>
      <c r="B22" s="25" t="s">
        <v>342</v>
      </c>
      <c r="C22" s="30">
        <v>0.5</v>
      </c>
      <c r="D22" s="11">
        <v>1</v>
      </c>
      <c r="E22" s="77">
        <v>20</v>
      </c>
      <c r="F22" s="15" t="s">
        <v>648</v>
      </c>
      <c r="G22" s="25" t="s">
        <v>270</v>
      </c>
      <c r="H22" s="30">
        <v>0.5</v>
      </c>
      <c r="I22" s="77">
        <v>1</v>
      </c>
      <c r="J22" s="78">
        <v>20</v>
      </c>
    </row>
    <row r="23" spans="1:10" ht="18.75" customHeight="1" x14ac:dyDescent="0.2">
      <c r="A23" s="229" t="s">
        <v>764</v>
      </c>
      <c r="B23" s="233" t="s">
        <v>759</v>
      </c>
      <c r="C23" s="31">
        <v>1</v>
      </c>
      <c r="D23" s="78">
        <v>2</v>
      </c>
      <c r="E23" s="77">
        <v>40</v>
      </c>
      <c r="F23" s="230" t="s">
        <v>765</v>
      </c>
      <c r="G23" s="233" t="s">
        <v>758</v>
      </c>
      <c r="H23" s="31">
        <v>1</v>
      </c>
      <c r="I23" s="78">
        <v>2</v>
      </c>
      <c r="J23" s="77">
        <v>40</v>
      </c>
    </row>
    <row r="24" spans="1:10" ht="21.75" x14ac:dyDescent="0.2">
      <c r="A24" s="279" t="s">
        <v>21</v>
      </c>
      <c r="B24" s="280"/>
      <c r="C24" s="42">
        <f>SUM(C15:C23)</f>
        <v>8.5</v>
      </c>
      <c r="D24" s="107">
        <f>SUM(D15:D23)</f>
        <v>17</v>
      </c>
      <c r="E24" s="39">
        <f>SUM(E15:E23)</f>
        <v>340</v>
      </c>
      <c r="F24" s="279" t="s">
        <v>21</v>
      </c>
      <c r="G24" s="280"/>
      <c r="H24" s="42">
        <f>SUM(H15:H23)</f>
        <v>8.5</v>
      </c>
      <c r="I24" s="107">
        <f>SUM(I15:I23)</f>
        <v>17</v>
      </c>
      <c r="J24" s="39">
        <f>SUM(J15:J23)</f>
        <v>340</v>
      </c>
    </row>
    <row r="25" spans="1:10" ht="21.75" x14ac:dyDescent="0.2">
      <c r="A25" s="283" t="s">
        <v>2</v>
      </c>
      <c r="B25" s="284"/>
      <c r="C25" s="284"/>
      <c r="D25" s="284"/>
      <c r="E25" s="300"/>
      <c r="F25" s="283" t="s">
        <v>2</v>
      </c>
      <c r="G25" s="284"/>
      <c r="H25" s="284"/>
      <c r="I25" s="284"/>
      <c r="J25" s="300"/>
    </row>
    <row r="26" spans="1:10" ht="19.5" customHeight="1" x14ac:dyDescent="0.5">
      <c r="A26" s="120" t="s">
        <v>725</v>
      </c>
      <c r="B26" s="2" t="s">
        <v>155</v>
      </c>
      <c r="C26" s="11"/>
      <c r="D26" s="11">
        <v>1</v>
      </c>
      <c r="E26" s="1">
        <v>20</v>
      </c>
      <c r="F26" s="120" t="s">
        <v>729</v>
      </c>
      <c r="G26" s="2" t="s">
        <v>155</v>
      </c>
      <c r="H26" s="11"/>
      <c r="I26" s="11">
        <v>1</v>
      </c>
      <c r="J26" s="1">
        <v>20</v>
      </c>
    </row>
    <row r="27" spans="1:10" ht="17.25" customHeight="1" x14ac:dyDescent="0.5">
      <c r="A27" s="168" t="s">
        <v>723</v>
      </c>
      <c r="B27" s="7" t="s">
        <v>156</v>
      </c>
      <c r="C27" s="11"/>
      <c r="D27" s="273">
        <v>1</v>
      </c>
      <c r="E27" s="1">
        <v>15</v>
      </c>
      <c r="F27" s="168" t="s">
        <v>727</v>
      </c>
      <c r="G27" s="7" t="s">
        <v>156</v>
      </c>
      <c r="H27" s="11"/>
      <c r="I27" s="273">
        <v>1</v>
      </c>
      <c r="J27" s="1">
        <v>15</v>
      </c>
    </row>
    <row r="28" spans="1:10" ht="18" customHeight="1" x14ac:dyDescent="0.5">
      <c r="A28" s="168" t="s">
        <v>724</v>
      </c>
      <c r="B28" s="2" t="s">
        <v>157</v>
      </c>
      <c r="C28" s="11"/>
      <c r="D28" s="274"/>
      <c r="E28" s="1">
        <v>5</v>
      </c>
      <c r="F28" s="168" t="s">
        <v>728</v>
      </c>
      <c r="G28" s="2" t="s">
        <v>157</v>
      </c>
      <c r="H28" s="11"/>
      <c r="I28" s="274"/>
      <c r="J28" s="1">
        <v>5</v>
      </c>
    </row>
    <row r="29" spans="1:10" ht="18.75" customHeight="1" x14ac:dyDescent="0.5">
      <c r="A29" s="168" t="s">
        <v>722</v>
      </c>
      <c r="B29" s="2" t="s">
        <v>3</v>
      </c>
      <c r="C29" s="11"/>
      <c r="D29" s="11">
        <v>1</v>
      </c>
      <c r="E29" s="1">
        <v>20</v>
      </c>
      <c r="F29" s="168" t="s">
        <v>726</v>
      </c>
      <c r="G29" s="2" t="s">
        <v>3</v>
      </c>
      <c r="H29" s="11"/>
      <c r="I29" s="11">
        <v>1</v>
      </c>
      <c r="J29" s="1">
        <v>20</v>
      </c>
    </row>
    <row r="30" spans="1:10" ht="18.75" customHeight="1" x14ac:dyDescent="0.5">
      <c r="A30" s="168" t="s">
        <v>744</v>
      </c>
      <c r="B30" s="2" t="s">
        <v>5</v>
      </c>
      <c r="C30" s="11"/>
      <c r="D30" s="11">
        <v>1</v>
      </c>
      <c r="E30" s="1">
        <v>20</v>
      </c>
      <c r="F30" s="168" t="s">
        <v>745</v>
      </c>
      <c r="G30" s="2" t="s">
        <v>5</v>
      </c>
      <c r="H30" s="11"/>
      <c r="I30" s="11">
        <v>1</v>
      </c>
      <c r="J30" s="1">
        <v>20</v>
      </c>
    </row>
    <row r="31" spans="1:10" ht="21.75" customHeight="1" x14ac:dyDescent="0.5">
      <c r="A31" s="168" t="s">
        <v>746</v>
      </c>
      <c r="B31" s="2" t="s">
        <v>513</v>
      </c>
      <c r="C31" s="11"/>
      <c r="D31" s="11">
        <v>1</v>
      </c>
      <c r="E31" s="1">
        <v>20</v>
      </c>
      <c r="F31" s="168" t="s">
        <v>747</v>
      </c>
      <c r="G31" s="2" t="s">
        <v>513</v>
      </c>
      <c r="H31" s="11"/>
      <c r="I31" s="11">
        <v>1</v>
      </c>
      <c r="J31" s="1">
        <v>20</v>
      </c>
    </row>
    <row r="32" spans="1:10" ht="21.75" x14ac:dyDescent="0.5">
      <c r="A32" s="279" t="s">
        <v>22</v>
      </c>
      <c r="B32" s="280"/>
      <c r="C32" s="37"/>
      <c r="D32" s="37"/>
      <c r="E32" s="37">
        <f>SUM(E26:E31)</f>
        <v>100</v>
      </c>
      <c r="F32" s="279" t="s">
        <v>22</v>
      </c>
      <c r="G32" s="280"/>
      <c r="H32" s="37"/>
      <c r="I32" s="37"/>
      <c r="J32" s="37">
        <f>SUM(J26:J31)</f>
        <v>100</v>
      </c>
    </row>
    <row r="33" spans="1:10" ht="21.75" x14ac:dyDescent="0.2">
      <c r="A33" s="288" t="s">
        <v>4</v>
      </c>
      <c r="B33" s="289"/>
      <c r="C33" s="59"/>
      <c r="D33" s="59">
        <f>SUM(D13,D24,D26:D31)</f>
        <v>35</v>
      </c>
      <c r="E33" s="41">
        <f>E13+E24+E32</f>
        <v>700</v>
      </c>
      <c r="F33" s="288" t="s">
        <v>4</v>
      </c>
      <c r="G33" s="289"/>
      <c r="H33" s="41"/>
      <c r="I33" s="61">
        <f>SUM(I13,I24,I26:I31)</f>
        <v>35</v>
      </c>
      <c r="J33" s="41">
        <f>J13+J24+J32</f>
        <v>700</v>
      </c>
    </row>
  </sheetData>
  <mergeCells count="18">
    <mergeCell ref="A1:J1"/>
    <mergeCell ref="A2:J2"/>
    <mergeCell ref="A3:E3"/>
    <mergeCell ref="F3:J3"/>
    <mergeCell ref="A13:B13"/>
    <mergeCell ref="F13:G13"/>
    <mergeCell ref="A32:B32"/>
    <mergeCell ref="F32:G32"/>
    <mergeCell ref="A33:B33"/>
    <mergeCell ref="F33:G33"/>
    <mergeCell ref="A14:E14"/>
    <mergeCell ref="F14:J14"/>
    <mergeCell ref="A24:B24"/>
    <mergeCell ref="F24:G24"/>
    <mergeCell ref="A25:E25"/>
    <mergeCell ref="F25:J25"/>
    <mergeCell ref="D27:D28"/>
    <mergeCell ref="I27:I28"/>
  </mergeCells>
  <pageMargins left="1.27" right="0.49" top="1.08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30"/>
  <sheetViews>
    <sheetView view="pageBreakPreview" topLeftCell="A7" zoomScaleNormal="90" zoomScaleSheetLayoutView="100" workbookViewId="0">
      <selection activeCell="D29" sqref="D29"/>
    </sheetView>
  </sheetViews>
  <sheetFormatPr defaultColWidth="9" defaultRowHeight="18" customHeight="1" x14ac:dyDescent="0.5"/>
  <cols>
    <col min="1" max="1" width="6.875" style="3" customWidth="1"/>
    <col min="2" max="2" width="20.125" style="3" customWidth="1"/>
    <col min="3" max="3" width="4.375" style="12" customWidth="1"/>
    <col min="4" max="4" width="4" style="12" customWidth="1"/>
    <col min="5" max="5" width="4.25" style="8" customWidth="1"/>
    <col min="6" max="6" width="7.125" style="3" customWidth="1"/>
    <col min="7" max="7" width="19.625" style="3" customWidth="1"/>
    <col min="8" max="8" width="4.375" style="3" customWidth="1"/>
    <col min="9" max="9" width="4.125" style="3" customWidth="1"/>
    <col min="10" max="10" width="3.875" style="3" customWidth="1"/>
    <col min="11" max="16384" width="9" style="3"/>
  </cols>
  <sheetData>
    <row r="1" spans="1:10" ht="18" customHeight="1" x14ac:dyDescent="0.5">
      <c r="A1" s="236" t="s">
        <v>287</v>
      </c>
      <c r="B1" s="237"/>
      <c r="C1" s="237"/>
      <c r="D1" s="237"/>
      <c r="E1" s="237"/>
      <c r="F1" s="237"/>
      <c r="G1" s="237"/>
      <c r="H1" s="237"/>
      <c r="I1" s="237"/>
      <c r="J1" s="238"/>
    </row>
    <row r="2" spans="1:10" s="9" customFormat="1" ht="18" customHeight="1" x14ac:dyDescent="0.5">
      <c r="A2" s="239" t="s">
        <v>158</v>
      </c>
      <c r="B2" s="240"/>
      <c r="C2" s="240"/>
      <c r="D2" s="240"/>
      <c r="E2" s="241"/>
      <c r="F2" s="239" t="s">
        <v>159</v>
      </c>
      <c r="G2" s="240"/>
      <c r="H2" s="240"/>
      <c r="I2" s="240"/>
      <c r="J2" s="241"/>
    </row>
    <row r="3" spans="1:10" s="34" customFormat="1" ht="18" customHeight="1" x14ac:dyDescent="0.5">
      <c r="A3" s="53" t="s">
        <v>8</v>
      </c>
      <c r="B3" s="141" t="s">
        <v>0</v>
      </c>
      <c r="C3" s="141" t="s">
        <v>153</v>
      </c>
      <c r="D3" s="141" t="s">
        <v>161</v>
      </c>
      <c r="E3" s="53" t="s">
        <v>154</v>
      </c>
      <c r="F3" s="53" t="s">
        <v>8</v>
      </c>
      <c r="G3" s="141" t="s">
        <v>0</v>
      </c>
      <c r="H3" s="141" t="s">
        <v>153</v>
      </c>
      <c r="I3" s="141" t="s">
        <v>161</v>
      </c>
      <c r="J3" s="53" t="s">
        <v>154</v>
      </c>
    </row>
    <row r="4" spans="1:10" ht="18" customHeight="1" x14ac:dyDescent="0.5">
      <c r="A4" s="120" t="s">
        <v>38</v>
      </c>
      <c r="B4" s="25" t="s">
        <v>307</v>
      </c>
      <c r="C4" s="77">
        <v>1.5</v>
      </c>
      <c r="D4" s="77">
        <v>3</v>
      </c>
      <c r="E4" s="78">
        <v>60</v>
      </c>
      <c r="F4" s="139" t="s">
        <v>196</v>
      </c>
      <c r="G4" s="25" t="s">
        <v>315</v>
      </c>
      <c r="H4" s="77">
        <v>1.5</v>
      </c>
      <c r="I4" s="77">
        <v>3</v>
      </c>
      <c r="J4" s="78">
        <v>60</v>
      </c>
    </row>
    <row r="5" spans="1:10" ht="18" customHeight="1" x14ac:dyDescent="0.5">
      <c r="A5" s="120" t="s">
        <v>39</v>
      </c>
      <c r="B5" s="25" t="s">
        <v>306</v>
      </c>
      <c r="C5" s="77">
        <v>1.5</v>
      </c>
      <c r="D5" s="77">
        <v>3</v>
      </c>
      <c r="E5" s="78">
        <v>60</v>
      </c>
      <c r="F5" s="139" t="s">
        <v>198</v>
      </c>
      <c r="G5" s="25" t="s">
        <v>197</v>
      </c>
      <c r="H5" s="77">
        <v>1.5</v>
      </c>
      <c r="I5" s="77">
        <v>3</v>
      </c>
      <c r="J5" s="78">
        <v>60</v>
      </c>
    </row>
    <row r="6" spans="1:10" ht="18" customHeight="1" x14ac:dyDescent="0.5">
      <c r="A6" s="120" t="s">
        <v>349</v>
      </c>
      <c r="B6" s="25" t="s">
        <v>305</v>
      </c>
      <c r="C6" s="77">
        <v>1.5</v>
      </c>
      <c r="D6" s="77">
        <v>3</v>
      </c>
      <c r="E6" s="78">
        <v>60</v>
      </c>
      <c r="F6" s="139" t="s">
        <v>199</v>
      </c>
      <c r="G6" s="25" t="s">
        <v>316</v>
      </c>
      <c r="H6" s="77">
        <v>1.5</v>
      </c>
      <c r="I6" s="77">
        <v>3</v>
      </c>
      <c r="J6" s="78">
        <v>60</v>
      </c>
    </row>
    <row r="7" spans="1:10" ht="18" customHeight="1" x14ac:dyDescent="0.5">
      <c r="A7" s="120" t="s">
        <v>40</v>
      </c>
      <c r="B7" s="25" t="s">
        <v>36</v>
      </c>
      <c r="C7" s="77">
        <v>1.5</v>
      </c>
      <c r="D7" s="77">
        <v>3</v>
      </c>
      <c r="E7" s="78">
        <v>60</v>
      </c>
      <c r="F7" s="139" t="s">
        <v>200</v>
      </c>
      <c r="G7" s="25" t="s">
        <v>256</v>
      </c>
      <c r="H7" s="77">
        <v>1.5</v>
      </c>
      <c r="I7" s="77">
        <v>3</v>
      </c>
      <c r="J7" s="78">
        <v>60</v>
      </c>
    </row>
    <row r="8" spans="1:10" ht="18" customHeight="1" x14ac:dyDescent="0.5">
      <c r="A8" s="120" t="s">
        <v>41</v>
      </c>
      <c r="B8" s="25" t="s">
        <v>37</v>
      </c>
      <c r="C8" s="77">
        <v>0.5</v>
      </c>
      <c r="D8" s="77">
        <v>1</v>
      </c>
      <c r="E8" s="78">
        <v>20</v>
      </c>
      <c r="F8" s="139" t="s">
        <v>202</v>
      </c>
      <c r="G8" s="25" t="s">
        <v>201</v>
      </c>
      <c r="H8" s="77">
        <v>0.5</v>
      </c>
      <c r="I8" s="77">
        <v>1</v>
      </c>
      <c r="J8" s="78">
        <v>20</v>
      </c>
    </row>
    <row r="9" spans="1:10" ht="18" customHeight="1" x14ac:dyDescent="0.5">
      <c r="A9" s="120" t="s">
        <v>42</v>
      </c>
      <c r="B9" s="25" t="s">
        <v>486</v>
      </c>
      <c r="C9" s="77">
        <v>0.5</v>
      </c>
      <c r="D9" s="77">
        <v>1</v>
      </c>
      <c r="E9" s="78">
        <v>20</v>
      </c>
      <c r="F9" s="139" t="s">
        <v>203</v>
      </c>
      <c r="G9" s="25" t="s">
        <v>451</v>
      </c>
      <c r="H9" s="77">
        <v>0.5</v>
      </c>
      <c r="I9" s="77">
        <v>1</v>
      </c>
      <c r="J9" s="78">
        <v>20</v>
      </c>
    </row>
    <row r="10" spans="1:10" ht="18" customHeight="1" x14ac:dyDescent="0.5">
      <c r="A10" s="120" t="s">
        <v>345</v>
      </c>
      <c r="B10" s="25" t="s">
        <v>487</v>
      </c>
      <c r="C10" s="77">
        <v>0.5</v>
      </c>
      <c r="D10" s="77">
        <v>1</v>
      </c>
      <c r="E10" s="78">
        <v>20</v>
      </c>
      <c r="F10" s="139" t="s">
        <v>346</v>
      </c>
      <c r="G10" s="25" t="s">
        <v>488</v>
      </c>
      <c r="H10" s="77">
        <v>0.5</v>
      </c>
      <c r="I10" s="77">
        <v>1</v>
      </c>
      <c r="J10" s="78">
        <v>20</v>
      </c>
    </row>
    <row r="11" spans="1:10" ht="18" customHeight="1" x14ac:dyDescent="0.5">
      <c r="A11" s="120" t="s">
        <v>43</v>
      </c>
      <c r="B11" s="25" t="s">
        <v>304</v>
      </c>
      <c r="C11" s="76">
        <v>1</v>
      </c>
      <c r="D11" s="127">
        <v>2</v>
      </c>
      <c r="E11" s="78">
        <v>40</v>
      </c>
      <c r="F11" s="139" t="s">
        <v>205</v>
      </c>
      <c r="G11" s="25" t="s">
        <v>204</v>
      </c>
      <c r="H11" s="76">
        <v>1</v>
      </c>
      <c r="I11" s="127">
        <v>2</v>
      </c>
      <c r="J11" s="78">
        <v>40</v>
      </c>
    </row>
    <row r="12" spans="1:10" ht="18" customHeight="1" x14ac:dyDescent="0.5">
      <c r="A12" s="120" t="s">
        <v>44</v>
      </c>
      <c r="B12" s="25" t="s">
        <v>482</v>
      </c>
      <c r="C12" s="76">
        <v>1</v>
      </c>
      <c r="D12" s="127">
        <v>2</v>
      </c>
      <c r="E12" s="78">
        <v>40</v>
      </c>
      <c r="F12" s="139" t="s">
        <v>206</v>
      </c>
      <c r="G12" s="25" t="s">
        <v>483</v>
      </c>
      <c r="H12" s="76">
        <v>1</v>
      </c>
      <c r="I12" s="127">
        <v>2</v>
      </c>
      <c r="J12" s="78">
        <v>40</v>
      </c>
    </row>
    <row r="13" spans="1:10" ht="18" customHeight="1" x14ac:dyDescent="0.5">
      <c r="A13" s="120" t="s">
        <v>45</v>
      </c>
      <c r="B13" s="25" t="s">
        <v>484</v>
      </c>
      <c r="C13" s="77">
        <v>1.5</v>
      </c>
      <c r="D13" s="77">
        <v>3</v>
      </c>
      <c r="E13" s="78">
        <v>60</v>
      </c>
      <c r="F13" s="139" t="s">
        <v>207</v>
      </c>
      <c r="G13" s="25" t="s">
        <v>485</v>
      </c>
      <c r="H13" s="77">
        <v>1.5</v>
      </c>
      <c r="I13" s="77">
        <v>3</v>
      </c>
      <c r="J13" s="78">
        <v>60</v>
      </c>
    </row>
    <row r="14" spans="1:10" s="4" customFormat="1" ht="18" customHeight="1" x14ac:dyDescent="0.5">
      <c r="A14" s="242" t="s">
        <v>6</v>
      </c>
      <c r="B14" s="247"/>
      <c r="C14" s="137">
        <f>SUM(C4:C13)</f>
        <v>11</v>
      </c>
      <c r="D14" s="134">
        <f>SUM(D4:D13)</f>
        <v>22</v>
      </c>
      <c r="E14" s="39">
        <f>SUM(E4:E13)</f>
        <v>440</v>
      </c>
      <c r="F14" s="242" t="s">
        <v>6</v>
      </c>
      <c r="G14" s="243"/>
      <c r="H14" s="133">
        <f>SUM(H4:H13)</f>
        <v>11</v>
      </c>
      <c r="I14" s="134">
        <f>SUM(I4:I13)</f>
        <v>22</v>
      </c>
      <c r="J14" s="39">
        <f>SUM(J4:J13)</f>
        <v>440</v>
      </c>
    </row>
    <row r="15" spans="1:10" ht="18" customHeight="1" x14ac:dyDescent="0.5">
      <c r="A15" s="244" t="s">
        <v>1</v>
      </c>
      <c r="B15" s="245"/>
      <c r="C15" s="245"/>
      <c r="D15" s="245"/>
      <c r="E15" s="245"/>
      <c r="F15" s="260" t="s">
        <v>1</v>
      </c>
      <c r="G15" s="260"/>
      <c r="H15" s="260"/>
      <c r="I15" s="260"/>
      <c r="J15" s="260"/>
    </row>
    <row r="16" spans="1:10" ht="18" customHeight="1" x14ac:dyDescent="0.5">
      <c r="A16" s="120" t="s">
        <v>553</v>
      </c>
      <c r="B16" s="25" t="s">
        <v>347</v>
      </c>
      <c r="C16" s="76">
        <v>0.5</v>
      </c>
      <c r="D16" s="77">
        <v>1</v>
      </c>
      <c r="E16" s="78">
        <v>20</v>
      </c>
      <c r="F16" s="139" t="s">
        <v>554</v>
      </c>
      <c r="G16" s="25" t="s">
        <v>348</v>
      </c>
      <c r="H16" s="56">
        <v>0.5</v>
      </c>
      <c r="I16" s="142">
        <v>1</v>
      </c>
      <c r="J16" s="78">
        <v>20</v>
      </c>
    </row>
    <row r="17" spans="1:11" ht="18" customHeight="1" x14ac:dyDescent="0.5">
      <c r="A17" s="204" t="s">
        <v>665</v>
      </c>
      <c r="B17" s="193" t="s">
        <v>664</v>
      </c>
      <c r="C17" s="194">
        <v>0.5</v>
      </c>
      <c r="D17" s="197">
        <v>1</v>
      </c>
      <c r="E17" s="196">
        <v>20</v>
      </c>
      <c r="F17" s="204" t="s">
        <v>663</v>
      </c>
      <c r="G17" s="193" t="s">
        <v>664</v>
      </c>
      <c r="H17" s="194">
        <v>0.5</v>
      </c>
      <c r="I17" s="197">
        <v>1</v>
      </c>
      <c r="J17" s="196">
        <v>20</v>
      </c>
      <c r="K17" s="92"/>
    </row>
    <row r="18" spans="1:11" ht="18" customHeight="1" x14ac:dyDescent="0.5">
      <c r="A18" s="229" t="s">
        <v>555</v>
      </c>
      <c r="B18" s="228" t="s">
        <v>763</v>
      </c>
      <c r="C18" s="200">
        <v>1</v>
      </c>
      <c r="D18" s="201">
        <v>2</v>
      </c>
      <c r="E18" s="191">
        <v>40</v>
      </c>
      <c r="F18" s="227" t="s">
        <v>556</v>
      </c>
      <c r="G18" s="228" t="s">
        <v>758</v>
      </c>
      <c r="H18" s="76">
        <v>1</v>
      </c>
      <c r="I18" s="16">
        <v>2</v>
      </c>
      <c r="J18" s="78">
        <v>40</v>
      </c>
    </row>
    <row r="19" spans="1:11" ht="18" customHeight="1" x14ac:dyDescent="0.5">
      <c r="A19" s="204" t="s">
        <v>666</v>
      </c>
      <c r="B19" s="193" t="s">
        <v>523</v>
      </c>
      <c r="C19" s="194">
        <v>0.5</v>
      </c>
      <c r="D19" s="197">
        <v>1</v>
      </c>
      <c r="E19" s="196">
        <v>20</v>
      </c>
      <c r="F19" s="158" t="s">
        <v>557</v>
      </c>
      <c r="G19" s="97" t="s">
        <v>523</v>
      </c>
      <c r="H19" s="125">
        <v>0.5</v>
      </c>
      <c r="I19" s="99">
        <v>1</v>
      </c>
      <c r="J19" s="85">
        <v>20</v>
      </c>
    </row>
    <row r="20" spans="1:11" s="4" customFormat="1" ht="18" customHeight="1" x14ac:dyDescent="0.5">
      <c r="A20" s="259" t="s">
        <v>21</v>
      </c>
      <c r="B20" s="259"/>
      <c r="C20" s="137">
        <f>SUM(C16:C19)</f>
        <v>2.5</v>
      </c>
      <c r="D20" s="134">
        <f>SUM(D16:D19)</f>
        <v>5</v>
      </c>
      <c r="E20" s="134">
        <f>SUM(E16:E19)</f>
        <v>100</v>
      </c>
      <c r="F20" s="261" t="s">
        <v>21</v>
      </c>
      <c r="G20" s="262"/>
      <c r="H20" s="137">
        <f>SUM(H16:H19)</f>
        <v>2.5</v>
      </c>
      <c r="I20" s="134">
        <f>SUM(I16:I19)</f>
        <v>5</v>
      </c>
      <c r="J20" s="134">
        <f>SUM(J16:J19)</f>
        <v>100</v>
      </c>
    </row>
    <row r="21" spans="1:11" ht="18" customHeight="1" x14ac:dyDescent="0.5">
      <c r="A21" s="244" t="s">
        <v>2</v>
      </c>
      <c r="B21" s="245"/>
      <c r="C21" s="245"/>
      <c r="D21" s="245"/>
      <c r="E21" s="245"/>
      <c r="F21" s="260" t="s">
        <v>2</v>
      </c>
      <c r="G21" s="260"/>
      <c r="H21" s="260"/>
      <c r="I21" s="260"/>
      <c r="J21" s="260"/>
    </row>
    <row r="22" spans="1:11" ht="18" customHeight="1" x14ac:dyDescent="0.5">
      <c r="A22" s="136" t="s">
        <v>781</v>
      </c>
      <c r="B22" s="100" t="s">
        <v>300</v>
      </c>
      <c r="C22" s="78"/>
      <c r="D22" s="78">
        <v>1</v>
      </c>
      <c r="E22" s="77">
        <v>20</v>
      </c>
      <c r="F22" s="136" t="s">
        <v>784</v>
      </c>
      <c r="G22" s="100" t="s">
        <v>300</v>
      </c>
      <c r="H22" s="78"/>
      <c r="I22" s="78">
        <v>1</v>
      </c>
      <c r="J22" s="77">
        <v>20</v>
      </c>
    </row>
    <row r="23" spans="1:11" ht="18" customHeight="1" x14ac:dyDescent="0.5">
      <c r="A23" s="136" t="s">
        <v>782</v>
      </c>
      <c r="B23" s="140" t="s">
        <v>168</v>
      </c>
      <c r="C23" s="78"/>
      <c r="D23" s="78">
        <v>1</v>
      </c>
      <c r="E23" s="77">
        <v>20</v>
      </c>
      <c r="F23" s="136" t="s">
        <v>787</v>
      </c>
      <c r="G23" s="140" t="s">
        <v>168</v>
      </c>
      <c r="H23" s="78"/>
      <c r="I23" s="78">
        <v>1</v>
      </c>
      <c r="J23" s="77">
        <v>20</v>
      </c>
    </row>
    <row r="24" spans="1:11" ht="18" customHeight="1" x14ac:dyDescent="0.5">
      <c r="A24" s="136" t="s">
        <v>780</v>
      </c>
      <c r="B24" s="140" t="s">
        <v>156</v>
      </c>
      <c r="C24" s="78"/>
      <c r="D24" s="257">
        <v>1</v>
      </c>
      <c r="E24" s="77">
        <v>15</v>
      </c>
      <c r="F24" s="136" t="s">
        <v>785</v>
      </c>
      <c r="G24" s="140" t="s">
        <v>156</v>
      </c>
      <c r="H24" s="78"/>
      <c r="I24" s="257">
        <v>1</v>
      </c>
      <c r="J24" s="77">
        <v>15</v>
      </c>
    </row>
    <row r="25" spans="1:11" ht="18" customHeight="1" x14ac:dyDescent="0.5">
      <c r="A25" s="163" t="s">
        <v>783</v>
      </c>
      <c r="B25" s="100" t="s">
        <v>157</v>
      </c>
      <c r="C25" s="78"/>
      <c r="D25" s="258"/>
      <c r="E25" s="77">
        <v>5</v>
      </c>
      <c r="F25" s="163" t="s">
        <v>786</v>
      </c>
      <c r="G25" s="100" t="s">
        <v>157</v>
      </c>
      <c r="H25" s="78"/>
      <c r="I25" s="258"/>
      <c r="J25" s="77">
        <v>5</v>
      </c>
    </row>
    <row r="26" spans="1:11" s="4" customFormat="1" ht="18" customHeight="1" x14ac:dyDescent="0.5">
      <c r="A26" s="268" t="s">
        <v>125</v>
      </c>
      <c r="B26" s="269"/>
      <c r="C26" s="88"/>
      <c r="D26" s="88">
        <f>SUM(D22:D25)</f>
        <v>3</v>
      </c>
      <c r="E26" s="88">
        <v>60</v>
      </c>
      <c r="F26" s="268" t="s">
        <v>125</v>
      </c>
      <c r="G26" s="269"/>
      <c r="H26" s="88"/>
      <c r="I26" s="88">
        <f>SUM(I22:I25)</f>
        <v>3</v>
      </c>
      <c r="J26" s="90">
        <v>60</v>
      </c>
    </row>
    <row r="27" spans="1:11" s="4" customFormat="1" ht="18" customHeight="1" x14ac:dyDescent="0.5">
      <c r="A27" s="270" t="s">
        <v>301</v>
      </c>
      <c r="B27" s="271"/>
      <c r="C27" s="271"/>
      <c r="D27" s="271"/>
      <c r="E27" s="272"/>
      <c r="F27" s="271" t="s">
        <v>301</v>
      </c>
      <c r="G27" s="271"/>
      <c r="H27" s="271"/>
      <c r="I27" s="271"/>
      <c r="J27" s="272"/>
    </row>
    <row r="28" spans="1:11" ht="18" customHeight="1" x14ac:dyDescent="0.5">
      <c r="A28" s="263" t="s">
        <v>317</v>
      </c>
      <c r="B28" s="264"/>
      <c r="C28" s="264"/>
      <c r="D28" s="264"/>
      <c r="E28" s="264"/>
      <c r="F28" s="263" t="s">
        <v>317</v>
      </c>
      <c r="G28" s="264"/>
      <c r="H28" s="264"/>
      <c r="I28" s="264"/>
      <c r="J28" s="265"/>
    </row>
    <row r="29" spans="1:11" ht="18" customHeight="1" x14ac:dyDescent="0.5">
      <c r="A29" s="266" t="s">
        <v>4</v>
      </c>
      <c r="B29" s="267"/>
      <c r="C29" s="81"/>
      <c r="D29" s="178">
        <f>SUM(D14,D20,D26)</f>
        <v>30</v>
      </c>
      <c r="E29" s="178">
        <f>E14+E20+E26</f>
        <v>600</v>
      </c>
      <c r="F29" s="266" t="s">
        <v>4</v>
      </c>
      <c r="G29" s="267"/>
      <c r="H29" s="81"/>
      <c r="I29" s="178">
        <f>SUM(I14,I20,I26)</f>
        <v>30</v>
      </c>
      <c r="J29" s="178">
        <f>J14+J20+J26</f>
        <v>600</v>
      </c>
    </row>
    <row r="30" spans="1:11" ht="18" customHeight="1" x14ac:dyDescent="0.5">
      <c r="B30" s="92"/>
    </row>
  </sheetData>
  <mergeCells count="21">
    <mergeCell ref="A28:E28"/>
    <mergeCell ref="F28:J28"/>
    <mergeCell ref="A29:B29"/>
    <mergeCell ref="F29:G29"/>
    <mergeCell ref="A21:E21"/>
    <mergeCell ref="F26:G26"/>
    <mergeCell ref="A26:B26"/>
    <mergeCell ref="A27:E27"/>
    <mergeCell ref="F27:J27"/>
    <mergeCell ref="D24:D25"/>
    <mergeCell ref="I24:I25"/>
    <mergeCell ref="A1:J1"/>
    <mergeCell ref="F21:J21"/>
    <mergeCell ref="F20:G20"/>
    <mergeCell ref="F2:J2"/>
    <mergeCell ref="F14:G14"/>
    <mergeCell ref="F15:J15"/>
    <mergeCell ref="A20:B20"/>
    <mergeCell ref="A2:E2"/>
    <mergeCell ref="A15:E15"/>
    <mergeCell ref="A14:B14"/>
  </mergeCells>
  <pageMargins left="1.1399999999999999" right="0.34" top="1.01" bottom="0.42" header="0.18" footer="0.3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view="pageBreakPreview" topLeftCell="A13" zoomScaleNormal="90" zoomScaleSheetLayoutView="100" workbookViewId="0">
      <selection activeCell="H30" sqref="H30"/>
    </sheetView>
  </sheetViews>
  <sheetFormatPr defaultRowHeight="18" customHeight="1" x14ac:dyDescent="0.5"/>
  <cols>
    <col min="1" max="1" width="7.25" style="3" customWidth="1"/>
    <col min="2" max="2" width="21.375" style="3" customWidth="1"/>
    <col min="3" max="4" width="4.5" style="12" customWidth="1"/>
    <col min="5" max="5" width="5.125" style="8" customWidth="1"/>
    <col min="6" max="6" width="7" style="3" customWidth="1"/>
    <col min="7" max="7" width="20.625" style="3" customWidth="1"/>
    <col min="8" max="8" width="4.25" style="3" customWidth="1"/>
    <col min="9" max="10" width="4.25" style="12" customWidth="1"/>
    <col min="11" max="16384" width="9" style="3"/>
  </cols>
  <sheetData>
    <row r="1" spans="1:10" ht="18" customHeight="1" x14ac:dyDescent="0.5">
      <c r="A1" s="236" t="s">
        <v>46</v>
      </c>
      <c r="B1" s="237"/>
      <c r="C1" s="237"/>
      <c r="D1" s="237"/>
      <c r="E1" s="237"/>
      <c r="F1" s="237"/>
      <c r="G1" s="237"/>
      <c r="H1" s="237"/>
      <c r="I1" s="237"/>
      <c r="J1" s="238"/>
    </row>
    <row r="2" spans="1:10" ht="18" customHeight="1" x14ac:dyDescent="0.5">
      <c r="A2" s="275" t="s">
        <v>417</v>
      </c>
      <c r="B2" s="276"/>
      <c r="C2" s="276"/>
      <c r="D2" s="276"/>
      <c r="E2" s="276"/>
      <c r="F2" s="276"/>
      <c r="G2" s="276"/>
      <c r="H2" s="276"/>
      <c r="I2" s="276"/>
      <c r="J2" s="277"/>
    </row>
    <row r="3" spans="1:10" s="34" customFormat="1" ht="18" customHeight="1" x14ac:dyDescent="0.5">
      <c r="A3" s="239" t="s">
        <v>158</v>
      </c>
      <c r="B3" s="240"/>
      <c r="C3" s="240"/>
      <c r="D3" s="240"/>
      <c r="E3" s="241"/>
      <c r="F3" s="239" t="s">
        <v>159</v>
      </c>
      <c r="G3" s="240"/>
      <c r="H3" s="240"/>
      <c r="I3" s="240"/>
      <c r="J3" s="241"/>
    </row>
    <row r="4" spans="1:10" s="34" customFormat="1" ht="18" customHeight="1" x14ac:dyDescent="0.5">
      <c r="A4" s="53" t="s">
        <v>8</v>
      </c>
      <c r="B4" s="141" t="s">
        <v>0</v>
      </c>
      <c r="C4" s="141" t="s">
        <v>153</v>
      </c>
      <c r="D4" s="141" t="s">
        <v>161</v>
      </c>
      <c r="E4" s="53" t="s">
        <v>154</v>
      </c>
      <c r="F4" s="53" t="s">
        <v>8</v>
      </c>
      <c r="G4" s="141" t="s">
        <v>0</v>
      </c>
      <c r="H4" s="141" t="s">
        <v>153</v>
      </c>
      <c r="I4" s="141" t="s">
        <v>161</v>
      </c>
      <c r="J4" s="53" t="s">
        <v>154</v>
      </c>
    </row>
    <row r="5" spans="1:10" ht="18" customHeight="1" x14ac:dyDescent="0.5">
      <c r="A5" s="120" t="s">
        <v>49</v>
      </c>
      <c r="B5" s="100" t="s">
        <v>59</v>
      </c>
      <c r="C5" s="76">
        <v>1</v>
      </c>
      <c r="D5" s="77">
        <v>2</v>
      </c>
      <c r="E5" s="78">
        <v>40</v>
      </c>
      <c r="F5" s="121" t="s">
        <v>209</v>
      </c>
      <c r="G5" s="25" t="s">
        <v>208</v>
      </c>
      <c r="H5" s="26">
        <v>1</v>
      </c>
      <c r="I5" s="122">
        <v>2</v>
      </c>
      <c r="J5" s="78">
        <v>40</v>
      </c>
    </row>
    <row r="6" spans="1:10" ht="18" customHeight="1" x14ac:dyDescent="0.5">
      <c r="A6" s="120" t="s">
        <v>50</v>
      </c>
      <c r="B6" s="100" t="s">
        <v>60</v>
      </c>
      <c r="C6" s="76">
        <v>1</v>
      </c>
      <c r="D6" s="77">
        <v>2</v>
      </c>
      <c r="E6" s="78">
        <v>40</v>
      </c>
      <c r="F6" s="121" t="s">
        <v>211</v>
      </c>
      <c r="G6" s="25" t="s">
        <v>210</v>
      </c>
      <c r="H6" s="26">
        <v>1</v>
      </c>
      <c r="I6" s="122">
        <v>2</v>
      </c>
      <c r="J6" s="78">
        <v>40</v>
      </c>
    </row>
    <row r="7" spans="1:10" ht="18" customHeight="1" x14ac:dyDescent="0.5">
      <c r="A7" s="120" t="s">
        <v>559</v>
      </c>
      <c r="B7" s="100" t="s">
        <v>542</v>
      </c>
      <c r="C7" s="76">
        <v>1.5</v>
      </c>
      <c r="D7" s="77">
        <v>3</v>
      </c>
      <c r="E7" s="78">
        <v>60</v>
      </c>
      <c r="F7" s="121" t="s">
        <v>213</v>
      </c>
      <c r="G7" s="25" t="s">
        <v>212</v>
      </c>
      <c r="H7" s="26">
        <v>1</v>
      </c>
      <c r="I7" s="16">
        <v>2</v>
      </c>
      <c r="J7" s="78">
        <v>40</v>
      </c>
    </row>
    <row r="8" spans="1:10" ht="18" customHeight="1" x14ac:dyDescent="0.5">
      <c r="A8" s="120" t="s">
        <v>558</v>
      </c>
      <c r="B8" s="100" t="s">
        <v>541</v>
      </c>
      <c r="C8" s="76">
        <v>1.5</v>
      </c>
      <c r="D8" s="77">
        <v>3</v>
      </c>
      <c r="E8" s="78">
        <v>60</v>
      </c>
      <c r="F8" s="121" t="s">
        <v>215</v>
      </c>
      <c r="G8" s="25" t="s">
        <v>214</v>
      </c>
      <c r="H8" s="26">
        <v>0.5</v>
      </c>
      <c r="I8" s="16">
        <v>1</v>
      </c>
      <c r="J8" s="78">
        <v>20</v>
      </c>
    </row>
    <row r="9" spans="1:10" ht="18" customHeight="1" x14ac:dyDescent="0.5">
      <c r="A9" s="120" t="s">
        <v>544</v>
      </c>
      <c r="B9" s="100" t="s">
        <v>543</v>
      </c>
      <c r="C9" s="76">
        <v>1.5</v>
      </c>
      <c r="D9" s="77">
        <v>3</v>
      </c>
      <c r="E9" s="78">
        <v>60</v>
      </c>
      <c r="F9" s="121" t="s">
        <v>216</v>
      </c>
      <c r="G9" s="25" t="s">
        <v>464</v>
      </c>
      <c r="H9" s="26">
        <v>0.5</v>
      </c>
      <c r="I9" s="16">
        <v>1</v>
      </c>
      <c r="J9" s="78">
        <v>20</v>
      </c>
    </row>
    <row r="10" spans="1:10" ht="18" customHeight="1" x14ac:dyDescent="0.5">
      <c r="A10" s="120" t="s">
        <v>51</v>
      </c>
      <c r="B10" s="100" t="s">
        <v>66</v>
      </c>
      <c r="C10" s="76">
        <v>1</v>
      </c>
      <c r="D10" s="77">
        <v>2</v>
      </c>
      <c r="E10" s="78">
        <v>40</v>
      </c>
      <c r="F10" s="121" t="s">
        <v>217</v>
      </c>
      <c r="G10" s="25" t="s">
        <v>418</v>
      </c>
      <c r="H10" s="26">
        <v>0.5</v>
      </c>
      <c r="I10" s="16">
        <v>1</v>
      </c>
      <c r="J10" s="78">
        <v>20</v>
      </c>
    </row>
    <row r="11" spans="1:10" ht="18" customHeight="1" x14ac:dyDescent="0.5">
      <c r="A11" s="120" t="s">
        <v>52</v>
      </c>
      <c r="B11" s="100" t="s">
        <v>67</v>
      </c>
      <c r="C11" s="76">
        <v>0.5</v>
      </c>
      <c r="D11" s="127">
        <v>1</v>
      </c>
      <c r="E11" s="78">
        <v>20</v>
      </c>
      <c r="F11" s="121" t="s">
        <v>218</v>
      </c>
      <c r="G11" s="25" t="s">
        <v>466</v>
      </c>
      <c r="H11" s="26">
        <v>0.5</v>
      </c>
      <c r="I11" s="16">
        <v>1</v>
      </c>
      <c r="J11" s="78">
        <v>20</v>
      </c>
    </row>
    <row r="12" spans="1:10" ht="18" customHeight="1" x14ac:dyDescent="0.5">
      <c r="A12" s="120" t="s">
        <v>53</v>
      </c>
      <c r="B12" s="100" t="s">
        <v>463</v>
      </c>
      <c r="C12" s="76">
        <v>0.5</v>
      </c>
      <c r="D12" s="127">
        <v>1</v>
      </c>
      <c r="E12" s="78">
        <v>20</v>
      </c>
      <c r="F12" s="121" t="s">
        <v>219</v>
      </c>
      <c r="G12" s="25" t="s">
        <v>470</v>
      </c>
      <c r="H12" s="26">
        <v>1</v>
      </c>
      <c r="I12" s="16">
        <v>2</v>
      </c>
      <c r="J12" s="78">
        <v>40</v>
      </c>
    </row>
    <row r="13" spans="1:10" ht="18" customHeight="1" x14ac:dyDescent="0.5">
      <c r="A13" s="120" t="s">
        <v>54</v>
      </c>
      <c r="B13" s="100" t="s">
        <v>61</v>
      </c>
      <c r="C13" s="76">
        <v>0.5</v>
      </c>
      <c r="D13" s="77">
        <v>1</v>
      </c>
      <c r="E13" s="78">
        <v>20</v>
      </c>
      <c r="F13" s="120"/>
      <c r="G13" s="33"/>
      <c r="H13" s="128"/>
      <c r="I13" s="77"/>
      <c r="J13" s="78"/>
    </row>
    <row r="14" spans="1:10" ht="18" customHeight="1" x14ac:dyDescent="0.5">
      <c r="A14" s="129" t="s">
        <v>55</v>
      </c>
      <c r="B14" s="100" t="s">
        <v>469</v>
      </c>
      <c r="C14" s="130">
        <v>0.5</v>
      </c>
      <c r="D14" s="78">
        <v>1</v>
      </c>
      <c r="E14" s="78">
        <v>20</v>
      </c>
      <c r="F14" s="120"/>
      <c r="G14" s="100"/>
      <c r="H14" s="76"/>
      <c r="I14" s="77"/>
      <c r="J14" s="78"/>
    </row>
    <row r="15" spans="1:10" s="4" customFormat="1" ht="18" customHeight="1" x14ac:dyDescent="0.5">
      <c r="A15" s="120" t="s">
        <v>56</v>
      </c>
      <c r="B15" s="100" t="s">
        <v>467</v>
      </c>
      <c r="C15" s="130">
        <v>1</v>
      </c>
      <c r="D15" s="78">
        <v>2</v>
      </c>
      <c r="E15" s="78">
        <v>40</v>
      </c>
      <c r="F15" s="120"/>
      <c r="G15" s="25"/>
      <c r="H15" s="31"/>
      <c r="I15" s="77"/>
      <c r="J15" s="78"/>
    </row>
    <row r="16" spans="1:10" s="4" customFormat="1" ht="18" customHeight="1" x14ac:dyDescent="0.5">
      <c r="A16" s="131"/>
      <c r="B16" s="132" t="s">
        <v>47</v>
      </c>
      <c r="C16" s="133">
        <f>SUM(C5:C15)</f>
        <v>10.5</v>
      </c>
      <c r="D16" s="134">
        <f>SUM(D5:D15)</f>
        <v>21</v>
      </c>
      <c r="E16" s="39">
        <f>SUM(E5:E15)</f>
        <v>420</v>
      </c>
      <c r="F16" s="242" t="s">
        <v>47</v>
      </c>
      <c r="G16" s="247"/>
      <c r="H16" s="133">
        <f>SUM(H5:H15)</f>
        <v>6</v>
      </c>
      <c r="I16" s="134">
        <f>SUM(I5:I15)</f>
        <v>12</v>
      </c>
      <c r="J16" s="39">
        <f>SUM(J5:J15)</f>
        <v>240</v>
      </c>
    </row>
    <row r="17" spans="1:13" ht="18" customHeight="1" x14ac:dyDescent="0.5">
      <c r="A17" s="244" t="s">
        <v>1</v>
      </c>
      <c r="B17" s="245"/>
      <c r="C17" s="245"/>
      <c r="D17" s="245"/>
      <c r="E17" s="245"/>
      <c r="F17" s="260" t="s">
        <v>1</v>
      </c>
      <c r="G17" s="278"/>
      <c r="H17" s="278"/>
      <c r="I17" s="260"/>
      <c r="J17" s="260"/>
    </row>
    <row r="18" spans="1:13" ht="18" customHeight="1" x14ac:dyDescent="0.5">
      <c r="A18" s="120" t="s">
        <v>57</v>
      </c>
      <c r="B18" s="100" t="s">
        <v>62</v>
      </c>
      <c r="C18" s="76">
        <v>1.5</v>
      </c>
      <c r="D18" s="78">
        <v>3</v>
      </c>
      <c r="E18" s="77">
        <v>60</v>
      </c>
      <c r="F18" s="121" t="s">
        <v>221</v>
      </c>
      <c r="G18" s="25" t="s">
        <v>220</v>
      </c>
      <c r="H18" s="26">
        <v>1.5</v>
      </c>
      <c r="I18" s="122">
        <v>3</v>
      </c>
      <c r="J18" s="77">
        <v>60</v>
      </c>
    </row>
    <row r="19" spans="1:13" ht="18" customHeight="1" x14ac:dyDescent="0.5">
      <c r="A19" s="229" t="s">
        <v>716</v>
      </c>
      <c r="B19" s="100" t="s">
        <v>712</v>
      </c>
      <c r="C19" s="76">
        <v>1</v>
      </c>
      <c r="D19" s="78">
        <v>2</v>
      </c>
      <c r="E19" s="77">
        <v>40</v>
      </c>
      <c r="F19" s="230" t="s">
        <v>717</v>
      </c>
      <c r="G19" s="25" t="s">
        <v>715</v>
      </c>
      <c r="H19" s="26">
        <v>1</v>
      </c>
      <c r="I19" s="122">
        <v>2</v>
      </c>
      <c r="J19" s="77">
        <v>40</v>
      </c>
    </row>
    <row r="20" spans="1:13" ht="18" customHeight="1" x14ac:dyDescent="0.5">
      <c r="A20" s="160" t="s">
        <v>530</v>
      </c>
      <c r="B20" s="159" t="s">
        <v>527</v>
      </c>
      <c r="C20" s="125">
        <v>1</v>
      </c>
      <c r="D20" s="85">
        <v>2</v>
      </c>
      <c r="E20" s="99">
        <v>40</v>
      </c>
      <c r="F20" s="121" t="s">
        <v>350</v>
      </c>
      <c r="G20" s="25" t="s">
        <v>351</v>
      </c>
      <c r="H20" s="26">
        <v>2</v>
      </c>
      <c r="I20" s="122">
        <v>4</v>
      </c>
      <c r="J20" s="77">
        <v>80</v>
      </c>
    </row>
    <row r="21" spans="1:13" ht="18" customHeight="1" x14ac:dyDescent="0.5">
      <c r="A21" s="120" t="s">
        <v>58</v>
      </c>
      <c r="B21" s="100" t="s">
        <v>437</v>
      </c>
      <c r="C21" s="27">
        <v>0.5</v>
      </c>
      <c r="D21" s="78">
        <v>1</v>
      </c>
      <c r="E21" s="77">
        <v>20</v>
      </c>
      <c r="F21" s="121" t="s">
        <v>563</v>
      </c>
      <c r="G21" s="25" t="s">
        <v>352</v>
      </c>
      <c r="H21" s="26">
        <v>1.5</v>
      </c>
      <c r="I21" s="122">
        <v>3</v>
      </c>
      <c r="J21" s="77">
        <v>60</v>
      </c>
      <c r="M21" s="82"/>
    </row>
    <row r="22" spans="1:13" ht="18" customHeight="1" x14ac:dyDescent="0.5">
      <c r="A22" s="198" t="s">
        <v>689</v>
      </c>
      <c r="B22" s="205" t="s">
        <v>690</v>
      </c>
      <c r="C22" s="200">
        <v>0.5</v>
      </c>
      <c r="D22" s="191">
        <v>1</v>
      </c>
      <c r="E22" s="206">
        <v>20</v>
      </c>
      <c r="F22" s="207" t="s">
        <v>564</v>
      </c>
      <c r="G22" s="199" t="s">
        <v>353</v>
      </c>
      <c r="H22" s="208">
        <v>1.5</v>
      </c>
      <c r="I22" s="209">
        <v>3</v>
      </c>
      <c r="J22" s="206">
        <v>60</v>
      </c>
    </row>
    <row r="23" spans="1:13" ht="18" customHeight="1" x14ac:dyDescent="0.5">
      <c r="A23" s="198" t="s">
        <v>701</v>
      </c>
      <c r="B23" s="205" t="s">
        <v>700</v>
      </c>
      <c r="C23" s="200">
        <v>1.5</v>
      </c>
      <c r="D23" s="206">
        <v>3</v>
      </c>
      <c r="E23" s="191">
        <v>60</v>
      </c>
      <c r="F23" s="210" t="s">
        <v>529</v>
      </c>
      <c r="G23" s="199" t="s">
        <v>528</v>
      </c>
      <c r="H23" s="194">
        <v>1</v>
      </c>
      <c r="I23" s="196">
        <v>2</v>
      </c>
      <c r="J23" s="197">
        <v>40</v>
      </c>
    </row>
    <row r="24" spans="1:13" ht="18" customHeight="1" x14ac:dyDescent="0.5">
      <c r="A24" s="198"/>
      <c r="B24" s="205"/>
      <c r="C24" s="200"/>
      <c r="D24" s="191"/>
      <c r="E24" s="206"/>
      <c r="F24" s="207" t="s">
        <v>702</v>
      </c>
      <c r="G24" s="205" t="s">
        <v>699</v>
      </c>
      <c r="H24" s="200">
        <v>1.5</v>
      </c>
      <c r="I24" s="206">
        <v>3</v>
      </c>
      <c r="J24" s="191">
        <v>60</v>
      </c>
    </row>
    <row r="25" spans="1:13" ht="18" customHeight="1" x14ac:dyDescent="0.5">
      <c r="A25" s="198"/>
      <c r="B25" s="205"/>
      <c r="C25" s="200"/>
      <c r="D25" s="191"/>
      <c r="E25" s="206"/>
      <c r="F25" s="207" t="s">
        <v>562</v>
      </c>
      <c r="G25" s="199" t="s">
        <v>438</v>
      </c>
      <c r="H25" s="211">
        <v>0.5</v>
      </c>
      <c r="I25" s="191">
        <v>1</v>
      </c>
      <c r="J25" s="206">
        <v>20</v>
      </c>
      <c r="K25" s="123"/>
    </row>
    <row r="26" spans="1:13" s="4" customFormat="1" ht="18" customHeight="1" x14ac:dyDescent="0.5">
      <c r="A26" s="198"/>
      <c r="B26" s="205"/>
      <c r="C26" s="200"/>
      <c r="D26" s="191"/>
      <c r="E26" s="206"/>
      <c r="F26" s="198"/>
      <c r="G26" s="205"/>
      <c r="H26" s="200"/>
      <c r="I26" s="191"/>
      <c r="J26" s="206"/>
    </row>
    <row r="27" spans="1:13" ht="18" customHeight="1" x14ac:dyDescent="0.5">
      <c r="A27" s="268" t="s">
        <v>21</v>
      </c>
      <c r="B27" s="247"/>
      <c r="C27" s="133">
        <f>SUM(C18:C26)</f>
        <v>6</v>
      </c>
      <c r="D27" s="135">
        <f>SUM(D18:D26)</f>
        <v>12</v>
      </c>
      <c r="E27" s="135">
        <f>SUM(E18:E26)</f>
        <v>240</v>
      </c>
      <c r="F27" s="268" t="s">
        <v>21</v>
      </c>
      <c r="G27" s="247"/>
      <c r="H27" s="133">
        <f>SUM(H18:H26)</f>
        <v>10.5</v>
      </c>
      <c r="I27" s="135">
        <f>SUM(I18:I26)</f>
        <v>21</v>
      </c>
      <c r="J27" s="135">
        <f>SUM(J18:J26)</f>
        <v>420</v>
      </c>
    </row>
    <row r="28" spans="1:13" ht="18" customHeight="1" x14ac:dyDescent="0.5">
      <c r="A28" s="79"/>
      <c r="B28" s="80" t="s">
        <v>2</v>
      </c>
      <c r="C28" s="64"/>
      <c r="D28" s="64"/>
      <c r="E28" s="80"/>
      <c r="F28" s="79"/>
      <c r="G28" s="80" t="s">
        <v>2</v>
      </c>
      <c r="H28" s="64"/>
      <c r="I28" s="64"/>
      <c r="J28" s="65"/>
    </row>
    <row r="29" spans="1:13" ht="18" customHeight="1" x14ac:dyDescent="0.5">
      <c r="A29" s="28" t="s">
        <v>738</v>
      </c>
      <c r="B29" s="2" t="s">
        <v>300</v>
      </c>
      <c r="C29" s="11"/>
      <c r="D29" s="11">
        <v>1</v>
      </c>
      <c r="E29" s="1">
        <v>20</v>
      </c>
      <c r="F29" s="28" t="s">
        <v>741</v>
      </c>
      <c r="G29" s="2" t="s">
        <v>300</v>
      </c>
      <c r="H29" s="11"/>
      <c r="I29" s="11">
        <v>1</v>
      </c>
      <c r="J29" s="1">
        <v>20</v>
      </c>
    </row>
    <row r="30" spans="1:13" ht="18" customHeight="1" x14ac:dyDescent="0.5">
      <c r="A30" s="6" t="s">
        <v>739</v>
      </c>
      <c r="B30" s="7" t="s">
        <v>156</v>
      </c>
      <c r="C30" s="11"/>
      <c r="D30" s="273">
        <v>1</v>
      </c>
      <c r="E30" s="1">
        <v>15</v>
      </c>
      <c r="F30" s="6" t="s">
        <v>742</v>
      </c>
      <c r="G30" s="7" t="s">
        <v>156</v>
      </c>
      <c r="H30" s="11"/>
      <c r="I30" s="273">
        <v>1</v>
      </c>
      <c r="J30" s="1">
        <v>15</v>
      </c>
    </row>
    <row r="31" spans="1:13" ht="18" customHeight="1" x14ac:dyDescent="0.5">
      <c r="A31" s="6" t="s">
        <v>740</v>
      </c>
      <c r="B31" s="2" t="s">
        <v>157</v>
      </c>
      <c r="C31" s="11"/>
      <c r="D31" s="274"/>
      <c r="E31" s="1">
        <v>5</v>
      </c>
      <c r="F31" s="6" t="s">
        <v>743</v>
      </c>
      <c r="G31" s="2" t="s">
        <v>157</v>
      </c>
      <c r="H31" s="11"/>
      <c r="I31" s="274"/>
      <c r="J31" s="1">
        <v>5</v>
      </c>
    </row>
    <row r="32" spans="1:13" s="4" customFormat="1" ht="18" customHeight="1" x14ac:dyDescent="0.5">
      <c r="A32" s="40"/>
      <c r="B32" s="69" t="s">
        <v>126</v>
      </c>
      <c r="C32" s="44"/>
      <c r="D32" s="44">
        <f>SUM(D29:D31)</f>
        <v>2</v>
      </c>
      <c r="E32" s="68">
        <f>SUM(E29:E31)</f>
        <v>40</v>
      </c>
      <c r="F32" s="62" t="s">
        <v>22</v>
      </c>
      <c r="G32" s="63"/>
      <c r="H32" s="42"/>
      <c r="I32" s="70">
        <f>SUM(I29:I31)</f>
        <v>2</v>
      </c>
      <c r="J32" s="39">
        <f>SUM(J29:J31)</f>
        <v>40</v>
      </c>
    </row>
    <row r="33" spans="1:10" ht="18" customHeight="1" x14ac:dyDescent="0.5">
      <c r="A33" s="62" t="s">
        <v>4</v>
      </c>
      <c r="B33" s="63"/>
      <c r="C33" s="60"/>
      <c r="D33" s="180">
        <f>SUM(D16,D27,D29:D31)</f>
        <v>35</v>
      </c>
      <c r="E33" s="180">
        <f>E16+E27+E32</f>
        <v>700</v>
      </c>
      <c r="F33" s="66" t="s">
        <v>4</v>
      </c>
      <c r="G33" s="67"/>
      <c r="H33" s="59"/>
      <c r="I33" s="61">
        <f>SUM(I16,I27,I29:I31)</f>
        <v>35</v>
      </c>
      <c r="J33" s="61">
        <f>J16+J27+J32</f>
        <v>700</v>
      </c>
    </row>
  </sheetData>
  <mergeCells count="11">
    <mergeCell ref="D30:D31"/>
    <mergeCell ref="I30:I31"/>
    <mergeCell ref="F27:G27"/>
    <mergeCell ref="A27:B27"/>
    <mergeCell ref="A1:J1"/>
    <mergeCell ref="A2:J2"/>
    <mergeCell ref="F3:J3"/>
    <mergeCell ref="F16:G16"/>
    <mergeCell ref="F17:J17"/>
    <mergeCell ref="A17:E17"/>
    <mergeCell ref="A3:E3"/>
  </mergeCells>
  <pageMargins left="0.96" right="0.43" top="1.1299999999999999" bottom="0.49" header="0.3" footer="0.3"/>
  <pageSetup paperSize="9" scale="9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view="pageBreakPreview" topLeftCell="A7" zoomScale="98" zoomScaleNormal="100" zoomScaleSheetLayoutView="98" workbookViewId="0">
      <selection activeCell="F26" sqref="F26:F29"/>
    </sheetView>
  </sheetViews>
  <sheetFormatPr defaultColWidth="9" defaultRowHeight="18" customHeight="1" x14ac:dyDescent="0.5"/>
  <cols>
    <col min="1" max="1" width="6.75" style="3" customWidth="1"/>
    <col min="2" max="2" width="21.625" style="3" customWidth="1"/>
    <col min="3" max="3" width="4.375" style="12" customWidth="1"/>
    <col min="4" max="4" width="4.25" style="12" customWidth="1"/>
    <col min="5" max="5" width="4.25" style="8" customWidth="1"/>
    <col min="6" max="6" width="6.5" style="3" customWidth="1"/>
    <col min="7" max="7" width="20.625" style="3" customWidth="1"/>
    <col min="8" max="8" width="4.25" style="3" customWidth="1"/>
    <col min="9" max="9" width="5.375" style="3" customWidth="1"/>
    <col min="10" max="10" width="3.875" style="3" customWidth="1"/>
    <col min="11" max="16384" width="9" style="3"/>
  </cols>
  <sheetData>
    <row r="1" spans="1:10" ht="18" customHeight="1" x14ac:dyDescent="0.5">
      <c r="A1" s="236" t="s">
        <v>46</v>
      </c>
      <c r="B1" s="237"/>
      <c r="C1" s="237"/>
      <c r="D1" s="237"/>
      <c r="E1" s="237"/>
      <c r="F1" s="237"/>
      <c r="G1" s="237"/>
      <c r="H1" s="237"/>
      <c r="I1" s="237"/>
      <c r="J1" s="238"/>
    </row>
    <row r="2" spans="1:10" ht="18" customHeight="1" x14ac:dyDescent="0.5">
      <c r="A2" s="275" t="s">
        <v>288</v>
      </c>
      <c r="B2" s="276"/>
      <c r="C2" s="276"/>
      <c r="D2" s="276"/>
      <c r="E2" s="276"/>
      <c r="F2" s="276"/>
      <c r="G2" s="276"/>
      <c r="H2" s="276"/>
      <c r="I2" s="276"/>
      <c r="J2" s="277"/>
    </row>
    <row r="3" spans="1:10" s="9" customFormat="1" ht="18" customHeight="1" x14ac:dyDescent="0.5">
      <c r="A3" s="239" t="s">
        <v>158</v>
      </c>
      <c r="B3" s="240"/>
      <c r="C3" s="240"/>
      <c r="D3" s="240"/>
      <c r="E3" s="241"/>
      <c r="F3" s="239" t="s">
        <v>159</v>
      </c>
      <c r="G3" s="240"/>
      <c r="H3" s="240"/>
      <c r="I3" s="240"/>
      <c r="J3" s="241"/>
    </row>
    <row r="4" spans="1:10" s="34" customFormat="1" ht="18" customHeight="1" x14ac:dyDescent="0.5">
      <c r="A4" s="48" t="s">
        <v>8</v>
      </c>
      <c r="B4" s="46" t="s">
        <v>0</v>
      </c>
      <c r="C4" s="46" t="s">
        <v>153</v>
      </c>
      <c r="D4" s="46" t="s">
        <v>161</v>
      </c>
      <c r="E4" s="53" t="s">
        <v>154</v>
      </c>
      <c r="F4" s="48" t="s">
        <v>8</v>
      </c>
      <c r="G4" s="46" t="s">
        <v>0</v>
      </c>
      <c r="H4" s="46" t="s">
        <v>153</v>
      </c>
      <c r="I4" s="46" t="s">
        <v>161</v>
      </c>
      <c r="J4" s="53" t="s">
        <v>154</v>
      </c>
    </row>
    <row r="5" spans="1:10" ht="18" customHeight="1" x14ac:dyDescent="0.5">
      <c r="A5" s="121" t="s">
        <v>68</v>
      </c>
      <c r="B5" s="25" t="s">
        <v>64</v>
      </c>
      <c r="C5" s="26">
        <v>1</v>
      </c>
      <c r="D5" s="16">
        <v>2</v>
      </c>
      <c r="E5" s="78">
        <v>40</v>
      </c>
      <c r="F5" s="121" t="s">
        <v>209</v>
      </c>
      <c r="G5" s="25" t="s">
        <v>208</v>
      </c>
      <c r="H5" s="26">
        <v>1</v>
      </c>
      <c r="I5" s="16">
        <v>2</v>
      </c>
      <c r="J5" s="78">
        <v>40</v>
      </c>
    </row>
    <row r="6" spans="1:10" ht="18" customHeight="1" x14ac:dyDescent="0.5">
      <c r="A6" s="121" t="s">
        <v>50</v>
      </c>
      <c r="B6" s="25" t="s">
        <v>71</v>
      </c>
      <c r="C6" s="26">
        <v>1</v>
      </c>
      <c r="D6" s="16">
        <v>2</v>
      </c>
      <c r="E6" s="78">
        <v>40</v>
      </c>
      <c r="F6" s="121" t="s">
        <v>211</v>
      </c>
      <c r="G6" s="25" t="s">
        <v>210</v>
      </c>
      <c r="H6" s="26">
        <v>1</v>
      </c>
      <c r="I6" s="16">
        <v>2</v>
      </c>
      <c r="J6" s="78">
        <v>40</v>
      </c>
    </row>
    <row r="7" spans="1:10" ht="18" customHeight="1" x14ac:dyDescent="0.5">
      <c r="A7" s="121" t="s">
        <v>565</v>
      </c>
      <c r="B7" s="167" t="s">
        <v>546</v>
      </c>
      <c r="C7" s="26">
        <v>1</v>
      </c>
      <c r="D7" s="16">
        <v>2</v>
      </c>
      <c r="E7" s="78">
        <v>40</v>
      </c>
      <c r="F7" s="121" t="s">
        <v>566</v>
      </c>
      <c r="G7" s="25" t="s">
        <v>545</v>
      </c>
      <c r="H7" s="26">
        <v>1</v>
      </c>
      <c r="I7" s="16">
        <v>2</v>
      </c>
      <c r="J7" s="78">
        <v>40</v>
      </c>
    </row>
    <row r="8" spans="1:10" ht="18" customHeight="1" x14ac:dyDescent="0.5">
      <c r="A8" s="121" t="s">
        <v>51</v>
      </c>
      <c r="B8" s="25" t="s">
        <v>66</v>
      </c>
      <c r="C8" s="26">
        <v>1</v>
      </c>
      <c r="D8" s="16">
        <v>2</v>
      </c>
      <c r="E8" s="78">
        <v>40</v>
      </c>
      <c r="F8" s="121" t="s">
        <v>213</v>
      </c>
      <c r="G8" s="25" t="s">
        <v>212</v>
      </c>
      <c r="H8" s="26">
        <v>1</v>
      </c>
      <c r="I8" s="16">
        <v>2</v>
      </c>
      <c r="J8" s="78">
        <v>40</v>
      </c>
    </row>
    <row r="9" spans="1:10" ht="18" customHeight="1" x14ac:dyDescent="0.5">
      <c r="A9" s="121" t="s">
        <v>52</v>
      </c>
      <c r="B9" s="25" t="s">
        <v>67</v>
      </c>
      <c r="C9" s="26">
        <v>0.5</v>
      </c>
      <c r="D9" s="16">
        <v>1</v>
      </c>
      <c r="E9" s="78">
        <v>20</v>
      </c>
      <c r="F9" s="121" t="s">
        <v>215</v>
      </c>
      <c r="G9" s="25" t="s">
        <v>214</v>
      </c>
      <c r="H9" s="26">
        <v>0.5</v>
      </c>
      <c r="I9" s="16">
        <v>1</v>
      </c>
      <c r="J9" s="78">
        <v>20</v>
      </c>
    </row>
    <row r="10" spans="1:10" ht="18" customHeight="1" x14ac:dyDescent="0.5">
      <c r="A10" s="121" t="s">
        <v>53</v>
      </c>
      <c r="B10" s="25" t="s">
        <v>463</v>
      </c>
      <c r="C10" s="26">
        <v>0.5</v>
      </c>
      <c r="D10" s="16">
        <v>1</v>
      </c>
      <c r="E10" s="78">
        <v>20</v>
      </c>
      <c r="F10" s="121" t="s">
        <v>216</v>
      </c>
      <c r="G10" s="25" t="s">
        <v>464</v>
      </c>
      <c r="H10" s="26">
        <v>0.5</v>
      </c>
      <c r="I10" s="16">
        <v>1</v>
      </c>
      <c r="J10" s="78">
        <v>20</v>
      </c>
    </row>
    <row r="11" spans="1:10" ht="18" customHeight="1" x14ac:dyDescent="0.5">
      <c r="A11" s="121" t="s">
        <v>69</v>
      </c>
      <c r="B11" s="25" t="s">
        <v>65</v>
      </c>
      <c r="C11" s="26">
        <v>0.5</v>
      </c>
      <c r="D11" s="16">
        <v>1</v>
      </c>
      <c r="E11" s="78">
        <v>20</v>
      </c>
      <c r="F11" s="121" t="s">
        <v>217</v>
      </c>
      <c r="G11" s="25" t="s">
        <v>418</v>
      </c>
      <c r="H11" s="26">
        <v>0.5</v>
      </c>
      <c r="I11" s="16">
        <v>1</v>
      </c>
      <c r="J11" s="78">
        <v>20</v>
      </c>
    </row>
    <row r="12" spans="1:10" ht="18" customHeight="1" x14ac:dyDescent="0.5">
      <c r="A12" s="121" t="s">
        <v>55</v>
      </c>
      <c r="B12" s="25" t="s">
        <v>465</v>
      </c>
      <c r="C12" s="26">
        <v>0.5</v>
      </c>
      <c r="D12" s="142">
        <v>1</v>
      </c>
      <c r="E12" s="78">
        <v>20</v>
      </c>
      <c r="F12" s="121" t="s">
        <v>218</v>
      </c>
      <c r="G12" s="25" t="s">
        <v>466</v>
      </c>
      <c r="H12" s="26">
        <v>0.5</v>
      </c>
      <c r="I12" s="142">
        <v>1</v>
      </c>
      <c r="J12" s="78">
        <v>20</v>
      </c>
    </row>
    <row r="13" spans="1:10" ht="18" customHeight="1" x14ac:dyDescent="0.5">
      <c r="A13" s="121" t="s">
        <v>56</v>
      </c>
      <c r="B13" s="25" t="s">
        <v>467</v>
      </c>
      <c r="C13" s="26">
        <v>1</v>
      </c>
      <c r="D13" s="142">
        <v>2</v>
      </c>
      <c r="E13" s="78">
        <v>40</v>
      </c>
      <c r="F13" s="121" t="s">
        <v>219</v>
      </c>
      <c r="G13" s="25" t="s">
        <v>468</v>
      </c>
      <c r="H13" s="26">
        <v>1</v>
      </c>
      <c r="I13" s="142">
        <v>2</v>
      </c>
      <c r="J13" s="78">
        <v>40</v>
      </c>
    </row>
    <row r="14" spans="1:10" s="4" customFormat="1" ht="18" customHeight="1" x14ac:dyDescent="0.5">
      <c r="A14" s="242" t="s">
        <v>47</v>
      </c>
      <c r="B14" s="247"/>
      <c r="C14" s="133">
        <f>SUM(C5:C13)</f>
        <v>7</v>
      </c>
      <c r="D14" s="135">
        <f t="shared" ref="D14:E14" si="0">SUM(D5:D13)</f>
        <v>14</v>
      </c>
      <c r="E14" s="135">
        <f t="shared" si="0"/>
        <v>280</v>
      </c>
      <c r="F14" s="242" t="s">
        <v>47</v>
      </c>
      <c r="G14" s="243"/>
      <c r="H14" s="133">
        <f>SUM(H5:H13)</f>
        <v>7</v>
      </c>
      <c r="I14" s="135">
        <f t="shared" ref="I14" si="1">SUM(I5:I13)</f>
        <v>14</v>
      </c>
      <c r="J14" s="135">
        <f t="shared" ref="J14" si="2">SUM(J5:J13)</f>
        <v>280</v>
      </c>
    </row>
    <row r="15" spans="1:10" ht="18" customHeight="1" x14ac:dyDescent="0.5">
      <c r="A15" s="244" t="s">
        <v>1</v>
      </c>
      <c r="B15" s="245"/>
      <c r="C15" s="245"/>
      <c r="D15" s="245"/>
      <c r="E15" s="245"/>
      <c r="F15" s="260" t="s">
        <v>1</v>
      </c>
      <c r="G15" s="278"/>
      <c r="H15" s="278"/>
      <c r="I15" s="260"/>
      <c r="J15" s="260"/>
    </row>
    <row r="16" spans="1:10" ht="18" customHeight="1" x14ac:dyDescent="0.5">
      <c r="A16" s="121" t="s">
        <v>567</v>
      </c>
      <c r="B16" s="25" t="s">
        <v>361</v>
      </c>
      <c r="C16" s="26">
        <v>1</v>
      </c>
      <c r="D16" s="16">
        <v>2</v>
      </c>
      <c r="E16" s="78">
        <v>40</v>
      </c>
      <c r="F16" s="121" t="s">
        <v>568</v>
      </c>
      <c r="G16" s="25" t="s">
        <v>362</v>
      </c>
      <c r="H16" s="26">
        <v>1</v>
      </c>
      <c r="I16" s="16">
        <v>2</v>
      </c>
      <c r="J16" s="78">
        <v>40</v>
      </c>
    </row>
    <row r="17" spans="1:10" ht="18" customHeight="1" x14ac:dyDescent="0.5">
      <c r="A17" s="120" t="s">
        <v>560</v>
      </c>
      <c r="B17" s="100" t="s">
        <v>712</v>
      </c>
      <c r="C17" s="76">
        <v>1</v>
      </c>
      <c r="D17" s="78">
        <v>2</v>
      </c>
      <c r="E17" s="77">
        <v>40</v>
      </c>
      <c r="F17" s="121" t="s">
        <v>561</v>
      </c>
      <c r="G17" s="167" t="s">
        <v>715</v>
      </c>
      <c r="H17" s="26">
        <v>1</v>
      </c>
      <c r="I17" s="122">
        <v>2</v>
      </c>
      <c r="J17" s="77">
        <v>40</v>
      </c>
    </row>
    <row r="18" spans="1:10" ht="18" customHeight="1" x14ac:dyDescent="0.5">
      <c r="A18" s="121" t="s">
        <v>570</v>
      </c>
      <c r="B18" s="25" t="s">
        <v>73</v>
      </c>
      <c r="C18" s="26">
        <v>1</v>
      </c>
      <c r="D18" s="122">
        <v>2</v>
      </c>
      <c r="E18" s="77">
        <v>40</v>
      </c>
      <c r="F18" s="121" t="s">
        <v>571</v>
      </c>
      <c r="G18" s="25" t="s">
        <v>225</v>
      </c>
      <c r="H18" s="26">
        <v>1</v>
      </c>
      <c r="I18" s="122">
        <v>2</v>
      </c>
      <c r="J18" s="77">
        <v>40</v>
      </c>
    </row>
    <row r="19" spans="1:10" ht="18" customHeight="1" x14ac:dyDescent="0.5">
      <c r="A19" s="121" t="s">
        <v>492</v>
      </c>
      <c r="B19" s="25" t="s">
        <v>331</v>
      </c>
      <c r="C19" s="26">
        <v>3</v>
      </c>
      <c r="D19" s="122">
        <v>6</v>
      </c>
      <c r="E19" s="77">
        <v>120</v>
      </c>
      <c r="F19" s="121" t="s">
        <v>222</v>
      </c>
      <c r="G19" s="25" t="s">
        <v>224</v>
      </c>
      <c r="H19" s="26">
        <v>3</v>
      </c>
      <c r="I19" s="122">
        <v>6</v>
      </c>
      <c r="J19" s="77">
        <v>120</v>
      </c>
    </row>
    <row r="20" spans="1:10" ht="18" customHeight="1" x14ac:dyDescent="0.5">
      <c r="A20" s="121" t="s">
        <v>649</v>
      </c>
      <c r="B20" s="33" t="s">
        <v>329</v>
      </c>
      <c r="C20" s="13">
        <v>1</v>
      </c>
      <c r="D20" s="78">
        <v>2</v>
      </c>
      <c r="E20" s="77">
        <v>40</v>
      </c>
      <c r="F20" s="120" t="s">
        <v>650</v>
      </c>
      <c r="G20" s="33" t="s">
        <v>330</v>
      </c>
      <c r="H20" s="13">
        <v>1</v>
      </c>
      <c r="I20" s="78">
        <v>2</v>
      </c>
      <c r="J20" s="77">
        <v>40</v>
      </c>
    </row>
    <row r="21" spans="1:10" ht="18" customHeight="1" x14ac:dyDescent="0.5">
      <c r="A21" s="120" t="s">
        <v>58</v>
      </c>
      <c r="B21" s="100" t="s">
        <v>437</v>
      </c>
      <c r="C21" s="27">
        <v>0.5</v>
      </c>
      <c r="D21" s="78">
        <v>1</v>
      </c>
      <c r="E21" s="77">
        <v>20</v>
      </c>
      <c r="F21" s="121" t="s">
        <v>562</v>
      </c>
      <c r="G21" s="25" t="s">
        <v>438</v>
      </c>
      <c r="H21" s="27">
        <v>0.5</v>
      </c>
      <c r="I21" s="78">
        <v>1</v>
      </c>
      <c r="J21" s="77">
        <v>20</v>
      </c>
    </row>
    <row r="22" spans="1:10" s="187" customFormat="1" ht="18" customHeight="1" x14ac:dyDescent="0.5">
      <c r="A22" s="207" t="s">
        <v>671</v>
      </c>
      <c r="B22" s="199" t="s">
        <v>667</v>
      </c>
      <c r="C22" s="212">
        <v>1</v>
      </c>
      <c r="D22" s="191">
        <v>2</v>
      </c>
      <c r="E22" s="206">
        <v>40</v>
      </c>
      <c r="F22" s="207" t="s">
        <v>672</v>
      </c>
      <c r="G22" s="199" t="s">
        <v>668</v>
      </c>
      <c r="H22" s="212">
        <v>1</v>
      </c>
      <c r="I22" s="191">
        <v>2</v>
      </c>
      <c r="J22" s="206">
        <v>40</v>
      </c>
    </row>
    <row r="23" spans="1:10" ht="18" customHeight="1" x14ac:dyDescent="0.5">
      <c r="A23" s="198" t="s">
        <v>689</v>
      </c>
      <c r="B23" s="205" t="s">
        <v>690</v>
      </c>
      <c r="C23" s="200">
        <v>0.5</v>
      </c>
      <c r="D23" s="191">
        <v>1</v>
      </c>
      <c r="E23" s="206">
        <v>20</v>
      </c>
      <c r="F23" s="198" t="s">
        <v>691</v>
      </c>
      <c r="G23" s="205" t="s">
        <v>690</v>
      </c>
      <c r="H23" s="200">
        <v>0.5</v>
      </c>
      <c r="I23" s="191">
        <v>1</v>
      </c>
      <c r="J23" s="206">
        <v>20</v>
      </c>
    </row>
    <row r="24" spans="1:10" s="4" customFormat="1" ht="18" customHeight="1" x14ac:dyDescent="0.5">
      <c r="A24" s="259" t="s">
        <v>21</v>
      </c>
      <c r="B24" s="259"/>
      <c r="C24" s="137">
        <f>SUM(C16:C23)</f>
        <v>9</v>
      </c>
      <c r="D24" s="134">
        <f>SUM(D16:D23)</f>
        <v>18</v>
      </c>
      <c r="E24" s="134">
        <f>SUM(E16:E23)</f>
        <v>360</v>
      </c>
      <c r="F24" s="242" t="s">
        <v>21</v>
      </c>
      <c r="G24" s="247"/>
      <c r="H24" s="137">
        <f>SUM(H16:H23)</f>
        <v>9</v>
      </c>
      <c r="I24" s="134">
        <f>SUM(I16:I23)</f>
        <v>18</v>
      </c>
      <c r="J24" s="134">
        <f>SUM(J16:J23)</f>
        <v>360</v>
      </c>
    </row>
    <row r="25" spans="1:10" ht="18" customHeight="1" x14ac:dyDescent="0.5">
      <c r="A25" s="283" t="s">
        <v>2</v>
      </c>
      <c r="B25" s="284"/>
      <c r="C25" s="284"/>
      <c r="D25" s="284"/>
      <c r="E25" s="284"/>
      <c r="F25" s="282" t="s">
        <v>2</v>
      </c>
      <c r="G25" s="282"/>
      <c r="H25" s="282"/>
      <c r="I25" s="282"/>
      <c r="J25" s="282"/>
    </row>
    <row r="26" spans="1:10" ht="18" customHeight="1" x14ac:dyDescent="0.5">
      <c r="A26" s="28" t="s">
        <v>738</v>
      </c>
      <c r="B26" s="2" t="s">
        <v>300</v>
      </c>
      <c r="C26" s="11"/>
      <c r="D26" s="11">
        <v>1</v>
      </c>
      <c r="E26" s="1">
        <v>20</v>
      </c>
      <c r="F26" s="28" t="s">
        <v>741</v>
      </c>
      <c r="G26" s="2" t="s">
        <v>300</v>
      </c>
      <c r="H26" s="11"/>
      <c r="I26" s="11">
        <v>1</v>
      </c>
      <c r="J26" s="1">
        <v>20</v>
      </c>
    </row>
    <row r="27" spans="1:10" ht="18" customHeight="1" x14ac:dyDescent="0.5">
      <c r="A27" s="168" t="s">
        <v>739</v>
      </c>
      <c r="B27" s="7" t="s">
        <v>156</v>
      </c>
      <c r="C27" s="11"/>
      <c r="D27" s="273">
        <v>1</v>
      </c>
      <c r="E27" s="1">
        <v>15</v>
      </c>
      <c r="F27" s="168" t="s">
        <v>742</v>
      </c>
      <c r="G27" s="7" t="s">
        <v>156</v>
      </c>
      <c r="H27" s="11"/>
      <c r="I27" s="273">
        <v>1</v>
      </c>
      <c r="J27" s="1">
        <v>15</v>
      </c>
    </row>
    <row r="28" spans="1:10" ht="18" customHeight="1" x14ac:dyDescent="0.5">
      <c r="A28" s="168" t="s">
        <v>740</v>
      </c>
      <c r="B28" s="2" t="s">
        <v>157</v>
      </c>
      <c r="C28" s="11"/>
      <c r="D28" s="274"/>
      <c r="E28" s="1">
        <v>5</v>
      </c>
      <c r="F28" s="168" t="s">
        <v>743</v>
      </c>
      <c r="G28" s="2" t="s">
        <v>157</v>
      </c>
      <c r="H28" s="11"/>
      <c r="I28" s="274"/>
      <c r="J28" s="1">
        <v>5</v>
      </c>
    </row>
    <row r="29" spans="1:10" ht="18" customHeight="1" x14ac:dyDescent="0.5">
      <c r="A29" s="168" t="s">
        <v>788</v>
      </c>
      <c r="B29" s="2" t="s">
        <v>5</v>
      </c>
      <c r="C29" s="11"/>
      <c r="D29" s="11">
        <v>1</v>
      </c>
      <c r="E29" s="1">
        <v>20</v>
      </c>
      <c r="F29" s="168" t="s">
        <v>789</v>
      </c>
      <c r="G29" s="2" t="s">
        <v>5</v>
      </c>
      <c r="H29" s="11"/>
      <c r="I29" s="11">
        <v>1</v>
      </c>
      <c r="J29" s="1">
        <v>20</v>
      </c>
    </row>
    <row r="30" spans="1:10" s="4" customFormat="1" ht="18" customHeight="1" x14ac:dyDescent="0.5">
      <c r="A30" s="279" t="s">
        <v>22</v>
      </c>
      <c r="B30" s="280"/>
      <c r="C30" s="37"/>
      <c r="D30" s="37">
        <f>SUM(D26:D29)</f>
        <v>3</v>
      </c>
      <c r="E30" s="38">
        <v>60</v>
      </c>
      <c r="F30" s="279" t="s">
        <v>22</v>
      </c>
      <c r="G30" s="280"/>
      <c r="H30" s="42"/>
      <c r="I30" s="38">
        <f>SUM(I26:I29)</f>
        <v>3</v>
      </c>
      <c r="J30" s="39">
        <f>SUM(J26:J29)</f>
        <v>60</v>
      </c>
    </row>
    <row r="31" spans="1:10" s="4" customFormat="1" ht="18" customHeight="1" x14ac:dyDescent="0.5">
      <c r="A31" s="281" t="s">
        <v>4</v>
      </c>
      <c r="B31" s="281"/>
      <c r="C31" s="59"/>
      <c r="D31" s="61">
        <f>SUM(D30,D24,D14)</f>
        <v>35</v>
      </c>
      <c r="E31" s="61">
        <f>E14+E24+E30</f>
        <v>700</v>
      </c>
      <c r="F31" s="281" t="s">
        <v>4</v>
      </c>
      <c r="G31" s="281"/>
      <c r="H31" s="59"/>
      <c r="I31" s="61">
        <f>SUM(I14,I24,I30)</f>
        <v>35</v>
      </c>
      <c r="J31" s="41">
        <f>J14+J24+J30</f>
        <v>700</v>
      </c>
    </row>
    <row r="32" spans="1:10" ht="18" customHeight="1" x14ac:dyDescent="0.5">
      <c r="I32" s="101"/>
      <c r="J32" s="101"/>
    </row>
  </sheetData>
  <mergeCells count="18">
    <mergeCell ref="D27:D28"/>
    <mergeCell ref="I27:I28"/>
    <mergeCell ref="F30:G30"/>
    <mergeCell ref="F31:G31"/>
    <mergeCell ref="A1:J1"/>
    <mergeCell ref="A2:J2"/>
    <mergeCell ref="F3:J3"/>
    <mergeCell ref="F14:G14"/>
    <mergeCell ref="F15:J15"/>
    <mergeCell ref="F24:G24"/>
    <mergeCell ref="F25:J25"/>
    <mergeCell ref="A24:B24"/>
    <mergeCell ref="A31:B31"/>
    <mergeCell ref="A25:E25"/>
    <mergeCell ref="A14:B14"/>
    <mergeCell ref="A30:B30"/>
    <mergeCell ref="A15:E15"/>
    <mergeCell ref="A3:E3"/>
  </mergeCells>
  <pageMargins left="0.82" right="0.51" top="1.0900000000000001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view="pageBreakPreview" topLeftCell="A10" zoomScaleNormal="100" zoomScaleSheetLayoutView="100" workbookViewId="0">
      <selection activeCell="F26" sqref="F26:F29"/>
    </sheetView>
  </sheetViews>
  <sheetFormatPr defaultColWidth="9" defaultRowHeight="18" customHeight="1" x14ac:dyDescent="0.5"/>
  <cols>
    <col min="1" max="1" width="6.5" style="3" customWidth="1"/>
    <col min="2" max="2" width="20.875" style="3" customWidth="1"/>
    <col min="3" max="3" width="4.875" style="12" customWidth="1"/>
    <col min="4" max="4" width="4.125" style="12" customWidth="1"/>
    <col min="5" max="5" width="4.875" style="8" customWidth="1"/>
    <col min="6" max="6" width="6.625" style="3" customWidth="1"/>
    <col min="7" max="7" width="20.5" style="3" customWidth="1"/>
    <col min="8" max="10" width="4.75" style="3" customWidth="1"/>
    <col min="11" max="16384" width="9" style="3"/>
  </cols>
  <sheetData>
    <row r="1" spans="1:10" ht="18" customHeight="1" x14ac:dyDescent="0.5">
      <c r="A1" s="236" t="s">
        <v>46</v>
      </c>
      <c r="B1" s="237"/>
      <c r="C1" s="237"/>
      <c r="D1" s="237"/>
      <c r="E1" s="237"/>
      <c r="F1" s="237"/>
      <c r="G1" s="237"/>
      <c r="H1" s="237"/>
      <c r="I1" s="237"/>
      <c r="J1" s="238"/>
    </row>
    <row r="2" spans="1:10" ht="18" customHeight="1" x14ac:dyDescent="0.5">
      <c r="A2" s="275" t="s">
        <v>289</v>
      </c>
      <c r="B2" s="276"/>
      <c r="C2" s="276"/>
      <c r="D2" s="276"/>
      <c r="E2" s="276"/>
      <c r="F2" s="276"/>
      <c r="G2" s="276"/>
      <c r="H2" s="276"/>
      <c r="I2" s="276"/>
      <c r="J2" s="277"/>
    </row>
    <row r="3" spans="1:10" s="9" customFormat="1" ht="18" customHeight="1" x14ac:dyDescent="0.5">
      <c r="A3" s="239" t="s">
        <v>158</v>
      </c>
      <c r="B3" s="240"/>
      <c r="C3" s="240"/>
      <c r="D3" s="240"/>
      <c r="E3" s="241"/>
      <c r="F3" s="286" t="s">
        <v>159</v>
      </c>
      <c r="G3" s="286"/>
      <c r="H3" s="286"/>
      <c r="I3" s="286"/>
      <c r="J3" s="286"/>
    </row>
    <row r="4" spans="1:10" s="34" customFormat="1" ht="18" customHeight="1" x14ac:dyDescent="0.5">
      <c r="A4" s="48" t="s">
        <v>8</v>
      </c>
      <c r="B4" s="46" t="s">
        <v>0</v>
      </c>
      <c r="C4" s="46" t="s">
        <v>153</v>
      </c>
      <c r="D4" s="46" t="s">
        <v>161</v>
      </c>
      <c r="E4" s="53" t="s">
        <v>154</v>
      </c>
      <c r="F4" s="44" t="s">
        <v>8</v>
      </c>
      <c r="G4" s="46" t="s">
        <v>0</v>
      </c>
      <c r="H4" s="46" t="s">
        <v>153</v>
      </c>
      <c r="I4" s="46" t="s">
        <v>161</v>
      </c>
      <c r="J4" s="53" t="s">
        <v>154</v>
      </c>
    </row>
    <row r="5" spans="1:10" ht="18" customHeight="1" x14ac:dyDescent="0.5">
      <c r="A5" s="15" t="s">
        <v>68</v>
      </c>
      <c r="B5" s="14" t="s">
        <v>64</v>
      </c>
      <c r="C5" s="23">
        <v>1</v>
      </c>
      <c r="D5" s="18">
        <v>2</v>
      </c>
      <c r="E5" s="78">
        <v>40</v>
      </c>
      <c r="F5" s="15" t="s">
        <v>209</v>
      </c>
      <c r="G5" s="25" t="s">
        <v>208</v>
      </c>
      <c r="H5" s="23">
        <v>1</v>
      </c>
      <c r="I5" s="18">
        <v>2</v>
      </c>
      <c r="J5" s="78">
        <v>40</v>
      </c>
    </row>
    <row r="6" spans="1:10" ht="18" customHeight="1" x14ac:dyDescent="0.5">
      <c r="A6" s="15" t="s">
        <v>50</v>
      </c>
      <c r="B6" s="14" t="s">
        <v>71</v>
      </c>
      <c r="C6" s="23">
        <v>1</v>
      </c>
      <c r="D6" s="18">
        <v>2</v>
      </c>
      <c r="E6" s="78">
        <v>40</v>
      </c>
      <c r="F6" s="15" t="s">
        <v>211</v>
      </c>
      <c r="G6" s="25" t="s">
        <v>210</v>
      </c>
      <c r="H6" s="23">
        <v>1</v>
      </c>
      <c r="I6" s="18">
        <v>2</v>
      </c>
      <c r="J6" s="78">
        <v>40</v>
      </c>
    </row>
    <row r="7" spans="1:10" ht="18" customHeight="1" x14ac:dyDescent="0.5">
      <c r="A7" s="15" t="s">
        <v>565</v>
      </c>
      <c r="B7" s="167" t="s">
        <v>546</v>
      </c>
      <c r="C7" s="23">
        <v>1</v>
      </c>
      <c r="D7" s="18">
        <v>2</v>
      </c>
      <c r="E7" s="78">
        <v>40</v>
      </c>
      <c r="F7" s="15" t="s">
        <v>566</v>
      </c>
      <c r="G7" s="167" t="s">
        <v>545</v>
      </c>
      <c r="H7" s="23">
        <v>1</v>
      </c>
      <c r="I7" s="18">
        <v>2</v>
      </c>
      <c r="J7" s="78">
        <v>40</v>
      </c>
    </row>
    <row r="8" spans="1:10" ht="18" customHeight="1" x14ac:dyDescent="0.5">
      <c r="A8" s="15" t="s">
        <v>51</v>
      </c>
      <c r="B8" s="14" t="s">
        <v>66</v>
      </c>
      <c r="C8" s="23">
        <v>1</v>
      </c>
      <c r="D8" s="18">
        <v>2</v>
      </c>
      <c r="E8" s="78">
        <v>40</v>
      </c>
      <c r="F8" s="15" t="s">
        <v>213</v>
      </c>
      <c r="G8" s="25" t="s">
        <v>212</v>
      </c>
      <c r="H8" s="23">
        <v>1</v>
      </c>
      <c r="I8" s="18">
        <v>2</v>
      </c>
      <c r="J8" s="78">
        <v>40</v>
      </c>
    </row>
    <row r="9" spans="1:10" ht="18" customHeight="1" x14ac:dyDescent="0.5">
      <c r="A9" s="15" t="s">
        <v>52</v>
      </c>
      <c r="B9" s="14" t="s">
        <v>67</v>
      </c>
      <c r="C9" s="23">
        <v>0.5</v>
      </c>
      <c r="D9" s="18">
        <v>1</v>
      </c>
      <c r="E9" s="78">
        <v>20</v>
      </c>
      <c r="F9" s="15" t="s">
        <v>215</v>
      </c>
      <c r="G9" s="25" t="s">
        <v>214</v>
      </c>
      <c r="H9" s="23">
        <v>0.5</v>
      </c>
      <c r="I9" s="18">
        <v>1</v>
      </c>
      <c r="J9" s="78">
        <v>20</v>
      </c>
    </row>
    <row r="10" spans="1:10" ht="18" customHeight="1" x14ac:dyDescent="0.5">
      <c r="A10" s="15" t="s">
        <v>53</v>
      </c>
      <c r="B10" s="14" t="s">
        <v>463</v>
      </c>
      <c r="C10" s="23">
        <v>0.5</v>
      </c>
      <c r="D10" s="18">
        <v>1</v>
      </c>
      <c r="E10" s="78">
        <v>20</v>
      </c>
      <c r="F10" s="15" t="s">
        <v>216</v>
      </c>
      <c r="G10" s="25" t="s">
        <v>464</v>
      </c>
      <c r="H10" s="23">
        <v>0.5</v>
      </c>
      <c r="I10" s="18">
        <v>1</v>
      </c>
      <c r="J10" s="78">
        <v>20</v>
      </c>
    </row>
    <row r="11" spans="1:10" ht="18" customHeight="1" x14ac:dyDescent="0.5">
      <c r="A11" s="15" t="s">
        <v>69</v>
      </c>
      <c r="B11" s="14" t="s">
        <v>65</v>
      </c>
      <c r="C11" s="23">
        <v>0.5</v>
      </c>
      <c r="D11" s="18">
        <v>1</v>
      </c>
      <c r="E11" s="78">
        <v>20</v>
      </c>
      <c r="F11" s="15" t="s">
        <v>217</v>
      </c>
      <c r="G11" s="25" t="s">
        <v>418</v>
      </c>
      <c r="H11" s="23">
        <v>0.5</v>
      </c>
      <c r="I11" s="18">
        <v>1</v>
      </c>
      <c r="J11" s="78">
        <v>20</v>
      </c>
    </row>
    <row r="12" spans="1:10" ht="18" customHeight="1" x14ac:dyDescent="0.5">
      <c r="A12" s="15" t="s">
        <v>55</v>
      </c>
      <c r="B12" s="14" t="s">
        <v>465</v>
      </c>
      <c r="C12" s="23">
        <v>0.5</v>
      </c>
      <c r="D12" s="19">
        <v>1</v>
      </c>
      <c r="E12" s="78">
        <v>20</v>
      </c>
      <c r="F12" s="15" t="s">
        <v>218</v>
      </c>
      <c r="G12" s="25" t="s">
        <v>466</v>
      </c>
      <c r="H12" s="23">
        <v>0.5</v>
      </c>
      <c r="I12" s="19">
        <v>1</v>
      </c>
      <c r="J12" s="78">
        <v>20</v>
      </c>
    </row>
    <row r="13" spans="1:10" ht="18" customHeight="1" x14ac:dyDescent="0.5">
      <c r="A13" s="15" t="s">
        <v>56</v>
      </c>
      <c r="B13" s="14" t="s">
        <v>467</v>
      </c>
      <c r="C13" s="23">
        <v>1</v>
      </c>
      <c r="D13" s="19">
        <v>2</v>
      </c>
      <c r="E13" s="78">
        <v>40</v>
      </c>
      <c r="F13" s="15" t="s">
        <v>219</v>
      </c>
      <c r="G13" s="25" t="s">
        <v>468</v>
      </c>
      <c r="H13" s="23">
        <v>1</v>
      </c>
      <c r="I13" s="19">
        <v>2</v>
      </c>
      <c r="J13" s="78">
        <v>40</v>
      </c>
    </row>
    <row r="14" spans="1:10" s="4" customFormat="1" ht="18" customHeight="1" x14ac:dyDescent="0.5">
      <c r="A14" s="279" t="s">
        <v>47</v>
      </c>
      <c r="B14" s="280"/>
      <c r="C14" s="47">
        <f>SUM(C5:C13)</f>
        <v>7</v>
      </c>
      <c r="D14" s="43">
        <f>SUM(D5:D13)</f>
        <v>14</v>
      </c>
      <c r="E14" s="39">
        <f>SUM(E5:E13)</f>
        <v>280</v>
      </c>
      <c r="F14" s="285" t="s">
        <v>47</v>
      </c>
      <c r="G14" s="285"/>
      <c r="H14" s="42">
        <f>SUM(H5:H13)</f>
        <v>7</v>
      </c>
      <c r="I14" s="43">
        <f>SUM(I5:I13)</f>
        <v>14</v>
      </c>
      <c r="J14" s="39">
        <f>SUM(J5:J13)</f>
        <v>280</v>
      </c>
    </row>
    <row r="15" spans="1:10" ht="18" customHeight="1" x14ac:dyDescent="0.5">
      <c r="A15" s="283" t="s">
        <v>1</v>
      </c>
      <c r="B15" s="284"/>
      <c r="C15" s="284"/>
      <c r="D15" s="284"/>
      <c r="E15" s="284"/>
      <c r="F15" s="282" t="s">
        <v>1</v>
      </c>
      <c r="G15" s="287"/>
      <c r="H15" s="287"/>
      <c r="I15" s="282"/>
      <c r="J15" s="282"/>
    </row>
    <row r="16" spans="1:10" ht="18" customHeight="1" x14ac:dyDescent="0.5">
      <c r="A16" s="121" t="s">
        <v>567</v>
      </c>
      <c r="B16" s="25" t="s">
        <v>361</v>
      </c>
      <c r="C16" s="26">
        <v>1</v>
      </c>
      <c r="D16" s="16">
        <v>2</v>
      </c>
      <c r="E16" s="78">
        <v>40</v>
      </c>
      <c r="F16" s="121" t="s">
        <v>568</v>
      </c>
      <c r="G16" s="25" t="s">
        <v>362</v>
      </c>
      <c r="H16" s="26">
        <v>1</v>
      </c>
      <c r="I16" s="16">
        <v>2</v>
      </c>
      <c r="J16" s="78">
        <v>40</v>
      </c>
    </row>
    <row r="17" spans="1:10" ht="18" customHeight="1" x14ac:dyDescent="0.5">
      <c r="A17" s="120" t="s">
        <v>560</v>
      </c>
      <c r="B17" s="100" t="s">
        <v>712</v>
      </c>
      <c r="C17" s="76">
        <v>1</v>
      </c>
      <c r="D17" s="78">
        <v>2</v>
      </c>
      <c r="E17" s="77">
        <v>40</v>
      </c>
      <c r="F17" s="121" t="s">
        <v>561</v>
      </c>
      <c r="G17" s="167" t="s">
        <v>715</v>
      </c>
      <c r="H17" s="26">
        <v>1</v>
      </c>
      <c r="I17" s="122">
        <v>2</v>
      </c>
      <c r="J17" s="77">
        <v>40</v>
      </c>
    </row>
    <row r="18" spans="1:10" ht="18" customHeight="1" x14ac:dyDescent="0.5">
      <c r="A18" s="121" t="s">
        <v>570</v>
      </c>
      <c r="B18" s="25" t="s">
        <v>73</v>
      </c>
      <c r="C18" s="26">
        <v>1</v>
      </c>
      <c r="D18" s="122">
        <v>2</v>
      </c>
      <c r="E18" s="77">
        <v>40</v>
      </c>
      <c r="F18" s="121" t="s">
        <v>571</v>
      </c>
      <c r="G18" s="25" t="s">
        <v>225</v>
      </c>
      <c r="H18" s="26">
        <v>1</v>
      </c>
      <c r="I18" s="122">
        <v>2</v>
      </c>
      <c r="J18" s="77">
        <v>40</v>
      </c>
    </row>
    <row r="19" spans="1:10" ht="18" customHeight="1" x14ac:dyDescent="0.5">
      <c r="A19" s="120" t="s">
        <v>333</v>
      </c>
      <c r="B19" s="126" t="s">
        <v>70</v>
      </c>
      <c r="C19" s="26">
        <v>3</v>
      </c>
      <c r="D19" s="122">
        <v>6</v>
      </c>
      <c r="E19" s="77">
        <v>120</v>
      </c>
      <c r="F19" s="121" t="s">
        <v>439</v>
      </c>
      <c r="G19" s="25" t="s">
        <v>279</v>
      </c>
      <c r="H19" s="26">
        <v>3</v>
      </c>
      <c r="I19" s="122">
        <v>6</v>
      </c>
      <c r="J19" s="77">
        <v>120</v>
      </c>
    </row>
    <row r="20" spans="1:10" ht="18" customHeight="1" x14ac:dyDescent="0.5">
      <c r="A20" s="120" t="s">
        <v>572</v>
      </c>
      <c r="B20" s="33" t="s">
        <v>332</v>
      </c>
      <c r="C20" s="13">
        <v>1</v>
      </c>
      <c r="D20" s="78">
        <v>2</v>
      </c>
      <c r="E20" s="77">
        <v>40</v>
      </c>
      <c r="F20" s="120" t="s">
        <v>573</v>
      </c>
      <c r="G20" s="33" t="s">
        <v>265</v>
      </c>
      <c r="H20" s="13">
        <v>1</v>
      </c>
      <c r="I20" s="78">
        <v>2</v>
      </c>
      <c r="J20" s="77">
        <v>40</v>
      </c>
    </row>
    <row r="21" spans="1:10" ht="18" customHeight="1" x14ac:dyDescent="0.5">
      <c r="A21" s="120" t="s">
        <v>58</v>
      </c>
      <c r="B21" s="100" t="s">
        <v>437</v>
      </c>
      <c r="C21" s="27">
        <v>0.5</v>
      </c>
      <c r="D21" s="78">
        <v>1</v>
      </c>
      <c r="E21" s="77">
        <v>20</v>
      </c>
      <c r="F21" s="121" t="s">
        <v>562</v>
      </c>
      <c r="G21" s="25" t="s">
        <v>438</v>
      </c>
      <c r="H21" s="27">
        <v>0.5</v>
      </c>
      <c r="I21" s="78">
        <v>1</v>
      </c>
      <c r="J21" s="77">
        <v>20</v>
      </c>
    </row>
    <row r="22" spans="1:10" ht="18" customHeight="1" x14ac:dyDescent="0.5">
      <c r="A22" s="207" t="s">
        <v>671</v>
      </c>
      <c r="B22" s="199" t="s">
        <v>667</v>
      </c>
      <c r="C22" s="212">
        <v>1</v>
      </c>
      <c r="D22" s="191">
        <v>2</v>
      </c>
      <c r="E22" s="206">
        <v>40</v>
      </c>
      <c r="F22" s="207" t="s">
        <v>672</v>
      </c>
      <c r="G22" s="199" t="s">
        <v>668</v>
      </c>
      <c r="H22" s="212">
        <v>1</v>
      </c>
      <c r="I22" s="191">
        <v>2</v>
      </c>
      <c r="J22" s="206">
        <v>40</v>
      </c>
    </row>
    <row r="23" spans="1:10" ht="18" customHeight="1" x14ac:dyDescent="0.5">
      <c r="A23" s="198" t="s">
        <v>689</v>
      </c>
      <c r="B23" s="205" t="s">
        <v>690</v>
      </c>
      <c r="C23" s="200">
        <v>0.5</v>
      </c>
      <c r="D23" s="191">
        <v>1</v>
      </c>
      <c r="E23" s="206">
        <v>20</v>
      </c>
      <c r="F23" s="198" t="s">
        <v>691</v>
      </c>
      <c r="G23" s="205" t="s">
        <v>690</v>
      </c>
      <c r="H23" s="200">
        <v>0.5</v>
      </c>
      <c r="I23" s="191">
        <v>1</v>
      </c>
      <c r="J23" s="206">
        <v>20</v>
      </c>
    </row>
    <row r="24" spans="1:10" s="4" customFormat="1" ht="18" customHeight="1" x14ac:dyDescent="0.5">
      <c r="A24" s="285" t="s">
        <v>21</v>
      </c>
      <c r="B24" s="285"/>
      <c r="C24" s="42">
        <f>SUM(C16:C23)</f>
        <v>9</v>
      </c>
      <c r="D24" s="43">
        <f>SUM(D16:D23)</f>
        <v>18</v>
      </c>
      <c r="E24" s="43">
        <f>SUM(E16:E23)</f>
        <v>360</v>
      </c>
      <c r="F24" s="285" t="s">
        <v>21</v>
      </c>
      <c r="G24" s="285"/>
      <c r="H24" s="42">
        <f>SUM(H16:H23)</f>
        <v>9</v>
      </c>
      <c r="I24" s="43">
        <f>SUM(I16:I23)</f>
        <v>18</v>
      </c>
      <c r="J24" s="43">
        <f>SUM(J16:J23)</f>
        <v>360</v>
      </c>
    </row>
    <row r="25" spans="1:10" ht="18" customHeight="1" x14ac:dyDescent="0.5">
      <c r="A25" s="283" t="s">
        <v>2</v>
      </c>
      <c r="B25" s="284"/>
      <c r="C25" s="284"/>
      <c r="D25" s="284"/>
      <c r="E25" s="284"/>
      <c r="F25" s="282" t="s">
        <v>2</v>
      </c>
      <c r="G25" s="282"/>
      <c r="H25" s="282"/>
      <c r="I25" s="282"/>
      <c r="J25" s="282"/>
    </row>
    <row r="26" spans="1:10" ht="18" customHeight="1" x14ac:dyDescent="0.5">
      <c r="A26" s="28" t="s">
        <v>738</v>
      </c>
      <c r="B26" s="2" t="s">
        <v>300</v>
      </c>
      <c r="C26" s="11"/>
      <c r="D26" s="11">
        <v>1</v>
      </c>
      <c r="E26" s="1">
        <v>20</v>
      </c>
      <c r="F26" s="28" t="s">
        <v>741</v>
      </c>
      <c r="G26" s="2" t="s">
        <v>300</v>
      </c>
      <c r="H26" s="11"/>
      <c r="I26" s="11">
        <v>1</v>
      </c>
      <c r="J26" s="1">
        <v>20</v>
      </c>
    </row>
    <row r="27" spans="1:10" ht="18" customHeight="1" x14ac:dyDescent="0.5">
      <c r="A27" s="168" t="s">
        <v>739</v>
      </c>
      <c r="B27" s="7" t="s">
        <v>156</v>
      </c>
      <c r="C27" s="11"/>
      <c r="D27" s="273">
        <v>1</v>
      </c>
      <c r="E27" s="1">
        <v>15</v>
      </c>
      <c r="F27" s="168" t="s">
        <v>742</v>
      </c>
      <c r="G27" s="7" t="s">
        <v>156</v>
      </c>
      <c r="H27" s="11"/>
      <c r="I27" s="273">
        <v>1</v>
      </c>
      <c r="J27" s="1">
        <v>15</v>
      </c>
    </row>
    <row r="28" spans="1:10" ht="18" customHeight="1" x14ac:dyDescent="0.5">
      <c r="A28" s="168" t="s">
        <v>740</v>
      </c>
      <c r="B28" s="2" t="s">
        <v>157</v>
      </c>
      <c r="C28" s="11"/>
      <c r="D28" s="274"/>
      <c r="E28" s="1">
        <v>5</v>
      </c>
      <c r="F28" s="168" t="s">
        <v>743</v>
      </c>
      <c r="G28" s="2" t="s">
        <v>157</v>
      </c>
      <c r="H28" s="11"/>
      <c r="I28" s="274"/>
      <c r="J28" s="1">
        <v>5</v>
      </c>
    </row>
    <row r="29" spans="1:10" ht="18" customHeight="1" x14ac:dyDescent="0.5">
      <c r="A29" s="168" t="s">
        <v>788</v>
      </c>
      <c r="B29" s="2" t="s">
        <v>5</v>
      </c>
      <c r="C29" s="11"/>
      <c r="D29" s="11">
        <v>1</v>
      </c>
      <c r="E29" s="1">
        <v>20</v>
      </c>
      <c r="F29" s="168" t="s">
        <v>789</v>
      </c>
      <c r="G29" s="2" t="s">
        <v>5</v>
      </c>
      <c r="H29" s="11"/>
      <c r="I29" s="11">
        <v>1</v>
      </c>
      <c r="J29" s="1">
        <v>20</v>
      </c>
    </row>
    <row r="30" spans="1:10" s="4" customFormat="1" ht="18" customHeight="1" x14ac:dyDescent="0.5">
      <c r="A30" s="288" t="s">
        <v>22</v>
      </c>
      <c r="B30" s="289"/>
      <c r="C30" s="44"/>
      <c r="D30" s="44">
        <f>SUM(D26:D29)</f>
        <v>3</v>
      </c>
      <c r="E30" s="45">
        <v>60</v>
      </c>
      <c r="F30" s="285" t="s">
        <v>22</v>
      </c>
      <c r="G30" s="285"/>
      <c r="H30" s="42"/>
      <c r="I30" s="38">
        <f>SUM(I26:I29)</f>
        <v>3</v>
      </c>
      <c r="J30" s="39">
        <f>SUM(J26:J29)</f>
        <v>60</v>
      </c>
    </row>
    <row r="31" spans="1:10" s="4" customFormat="1" ht="18" customHeight="1" x14ac:dyDescent="0.5">
      <c r="A31" s="285" t="s">
        <v>4</v>
      </c>
      <c r="B31" s="285"/>
      <c r="C31" s="60"/>
      <c r="D31" s="180">
        <f>SUM(D14,D24,D30)</f>
        <v>35</v>
      </c>
      <c r="E31" s="39">
        <f>E14+E24+E30</f>
        <v>700</v>
      </c>
      <c r="F31" s="281" t="s">
        <v>4</v>
      </c>
      <c r="G31" s="281"/>
      <c r="H31" s="41"/>
      <c r="I31" s="61">
        <f>SUM(I14,I24,I30)</f>
        <v>35</v>
      </c>
      <c r="J31" s="41">
        <f>J14+J24+J30</f>
        <v>700</v>
      </c>
    </row>
  </sheetData>
  <mergeCells count="18">
    <mergeCell ref="D27:D28"/>
    <mergeCell ref="I27:I28"/>
    <mergeCell ref="F30:G30"/>
    <mergeCell ref="F31:G31"/>
    <mergeCell ref="A1:J1"/>
    <mergeCell ref="A2:J2"/>
    <mergeCell ref="F3:J3"/>
    <mergeCell ref="F14:G14"/>
    <mergeCell ref="F15:J15"/>
    <mergeCell ref="F24:G24"/>
    <mergeCell ref="F25:J25"/>
    <mergeCell ref="A24:B24"/>
    <mergeCell ref="A31:B31"/>
    <mergeCell ref="A14:B14"/>
    <mergeCell ref="A15:E15"/>
    <mergeCell ref="A25:E25"/>
    <mergeCell ref="A30:B30"/>
    <mergeCell ref="A3:E3"/>
  </mergeCells>
  <pageMargins left="1.06" right="0.36" top="0.73" bottom="0.75" header="0.3" footer="0.3"/>
  <pageSetup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view="pageBreakPreview" topLeftCell="A19" zoomScale="112" zoomScaleNormal="100" zoomScaleSheetLayoutView="112" zoomScalePageLayoutView="90" workbookViewId="0">
      <selection activeCell="F27" sqref="F27:F30"/>
    </sheetView>
  </sheetViews>
  <sheetFormatPr defaultColWidth="9" defaultRowHeight="18" customHeight="1" x14ac:dyDescent="0.5"/>
  <cols>
    <col min="1" max="1" width="7.25" style="3" customWidth="1"/>
    <col min="2" max="2" width="23" style="3" customWidth="1"/>
    <col min="3" max="4" width="4.75" style="12" customWidth="1"/>
    <col min="5" max="5" width="4.75" style="8" customWidth="1"/>
    <col min="6" max="6" width="7.125" style="3" customWidth="1"/>
    <col min="7" max="7" width="22.5" style="3" customWidth="1"/>
    <col min="8" max="10" width="5.125" style="3" customWidth="1"/>
    <col min="11" max="16384" width="9" style="3"/>
  </cols>
  <sheetData>
    <row r="1" spans="1:10" ht="18" customHeight="1" x14ac:dyDescent="0.5">
      <c r="A1" s="236" t="s">
        <v>46</v>
      </c>
      <c r="B1" s="237"/>
      <c r="C1" s="237"/>
      <c r="D1" s="237"/>
      <c r="E1" s="237"/>
      <c r="F1" s="237"/>
      <c r="G1" s="237"/>
      <c r="H1" s="237"/>
      <c r="I1" s="237"/>
      <c r="J1" s="238"/>
    </row>
    <row r="2" spans="1:10" ht="18" customHeight="1" x14ac:dyDescent="0.5">
      <c r="A2" s="275" t="s">
        <v>290</v>
      </c>
      <c r="B2" s="276"/>
      <c r="C2" s="276"/>
      <c r="D2" s="276"/>
      <c r="E2" s="276"/>
      <c r="F2" s="276"/>
      <c r="G2" s="276"/>
      <c r="H2" s="276"/>
      <c r="I2" s="276"/>
      <c r="J2" s="277"/>
    </row>
    <row r="3" spans="1:10" s="9" customFormat="1" ht="18" customHeight="1" x14ac:dyDescent="0.5">
      <c r="A3" s="239" t="s">
        <v>158</v>
      </c>
      <c r="B3" s="240"/>
      <c r="C3" s="240"/>
      <c r="D3" s="240"/>
      <c r="E3" s="241"/>
      <c r="F3" s="239" t="s">
        <v>159</v>
      </c>
      <c r="G3" s="240"/>
      <c r="H3" s="240"/>
      <c r="I3" s="240"/>
      <c r="J3" s="241"/>
    </row>
    <row r="4" spans="1:10" s="34" customFormat="1" ht="18" customHeight="1" x14ac:dyDescent="0.5">
      <c r="A4" s="53" t="s">
        <v>8</v>
      </c>
      <c r="B4" s="141" t="s">
        <v>0</v>
      </c>
      <c r="C4" s="141" t="s">
        <v>153</v>
      </c>
      <c r="D4" s="141" t="s">
        <v>161</v>
      </c>
      <c r="E4" s="53" t="s">
        <v>154</v>
      </c>
      <c r="F4" s="53" t="s">
        <v>8</v>
      </c>
      <c r="G4" s="141" t="s">
        <v>0</v>
      </c>
      <c r="H4" s="141" t="s">
        <v>153</v>
      </c>
      <c r="I4" s="141" t="s">
        <v>161</v>
      </c>
      <c r="J4" s="53" t="s">
        <v>154</v>
      </c>
    </row>
    <row r="5" spans="1:10" ht="18" customHeight="1" x14ac:dyDescent="0.5">
      <c r="A5" s="121" t="s">
        <v>68</v>
      </c>
      <c r="B5" s="25" t="s">
        <v>64</v>
      </c>
      <c r="C5" s="26">
        <v>1</v>
      </c>
      <c r="D5" s="16">
        <v>2</v>
      </c>
      <c r="E5" s="78">
        <v>40</v>
      </c>
      <c r="F5" s="121" t="s">
        <v>209</v>
      </c>
      <c r="G5" s="25" t="s">
        <v>208</v>
      </c>
      <c r="H5" s="26">
        <v>1</v>
      </c>
      <c r="I5" s="16">
        <v>2</v>
      </c>
      <c r="J5" s="78">
        <v>40</v>
      </c>
    </row>
    <row r="6" spans="1:10" ht="18" customHeight="1" x14ac:dyDescent="0.5">
      <c r="A6" s="121" t="s">
        <v>50</v>
      </c>
      <c r="B6" s="25" t="s">
        <v>71</v>
      </c>
      <c r="C6" s="26">
        <v>1</v>
      </c>
      <c r="D6" s="16">
        <v>2</v>
      </c>
      <c r="E6" s="78">
        <v>40</v>
      </c>
      <c r="F6" s="121" t="s">
        <v>211</v>
      </c>
      <c r="G6" s="25" t="s">
        <v>210</v>
      </c>
      <c r="H6" s="26">
        <v>1</v>
      </c>
      <c r="I6" s="16">
        <v>2</v>
      </c>
      <c r="J6" s="78">
        <v>40</v>
      </c>
    </row>
    <row r="7" spans="1:10" ht="18" customHeight="1" x14ac:dyDescent="0.5">
      <c r="A7" s="121" t="s">
        <v>565</v>
      </c>
      <c r="B7" s="167" t="s">
        <v>546</v>
      </c>
      <c r="C7" s="26">
        <v>1</v>
      </c>
      <c r="D7" s="16">
        <v>2</v>
      </c>
      <c r="E7" s="78">
        <v>40</v>
      </c>
      <c r="F7" s="121" t="s">
        <v>566</v>
      </c>
      <c r="G7" s="25" t="s">
        <v>545</v>
      </c>
      <c r="H7" s="26">
        <v>1</v>
      </c>
      <c r="I7" s="16">
        <v>2</v>
      </c>
      <c r="J7" s="78">
        <v>40</v>
      </c>
    </row>
    <row r="8" spans="1:10" ht="18" customHeight="1" x14ac:dyDescent="0.5">
      <c r="A8" s="121" t="s">
        <v>51</v>
      </c>
      <c r="B8" s="25" t="s">
        <v>66</v>
      </c>
      <c r="C8" s="26">
        <v>1</v>
      </c>
      <c r="D8" s="16">
        <v>2</v>
      </c>
      <c r="E8" s="78">
        <v>40</v>
      </c>
      <c r="F8" s="121" t="s">
        <v>213</v>
      </c>
      <c r="G8" s="25" t="s">
        <v>212</v>
      </c>
      <c r="H8" s="26">
        <v>1</v>
      </c>
      <c r="I8" s="16">
        <v>2</v>
      </c>
      <c r="J8" s="78">
        <v>40</v>
      </c>
    </row>
    <row r="9" spans="1:10" ht="18" customHeight="1" x14ac:dyDescent="0.5">
      <c r="A9" s="121" t="s">
        <v>52</v>
      </c>
      <c r="B9" s="25" t="s">
        <v>67</v>
      </c>
      <c r="C9" s="26">
        <v>0.5</v>
      </c>
      <c r="D9" s="16">
        <v>1</v>
      </c>
      <c r="E9" s="78">
        <v>20</v>
      </c>
      <c r="F9" s="121" t="s">
        <v>215</v>
      </c>
      <c r="G9" s="25" t="s">
        <v>214</v>
      </c>
      <c r="H9" s="26">
        <v>0.5</v>
      </c>
      <c r="I9" s="16">
        <v>1</v>
      </c>
      <c r="J9" s="78">
        <v>20</v>
      </c>
    </row>
    <row r="10" spans="1:10" ht="18" customHeight="1" x14ac:dyDescent="0.5">
      <c r="A10" s="121" t="s">
        <v>53</v>
      </c>
      <c r="B10" s="25" t="s">
        <v>463</v>
      </c>
      <c r="C10" s="26">
        <v>0.5</v>
      </c>
      <c r="D10" s="16">
        <v>1</v>
      </c>
      <c r="E10" s="78">
        <v>20</v>
      </c>
      <c r="F10" s="121" t="s">
        <v>216</v>
      </c>
      <c r="G10" s="25" t="s">
        <v>464</v>
      </c>
      <c r="H10" s="26">
        <v>0.5</v>
      </c>
      <c r="I10" s="16">
        <v>1</v>
      </c>
      <c r="J10" s="78">
        <v>20</v>
      </c>
    </row>
    <row r="11" spans="1:10" ht="18" customHeight="1" x14ac:dyDescent="0.5">
      <c r="A11" s="121" t="s">
        <v>69</v>
      </c>
      <c r="B11" s="25" t="s">
        <v>65</v>
      </c>
      <c r="C11" s="26">
        <v>0.5</v>
      </c>
      <c r="D11" s="16">
        <v>1</v>
      </c>
      <c r="E11" s="78">
        <v>20</v>
      </c>
      <c r="F11" s="121" t="s">
        <v>217</v>
      </c>
      <c r="G11" s="25" t="s">
        <v>418</v>
      </c>
      <c r="H11" s="26">
        <v>0.5</v>
      </c>
      <c r="I11" s="16">
        <v>1</v>
      </c>
      <c r="J11" s="78">
        <v>20</v>
      </c>
    </row>
    <row r="12" spans="1:10" ht="18" customHeight="1" x14ac:dyDescent="0.5">
      <c r="A12" s="121" t="s">
        <v>55</v>
      </c>
      <c r="B12" s="25" t="s">
        <v>465</v>
      </c>
      <c r="C12" s="26">
        <v>0.5</v>
      </c>
      <c r="D12" s="142">
        <v>1</v>
      </c>
      <c r="E12" s="78">
        <v>20</v>
      </c>
      <c r="F12" s="121" t="s">
        <v>218</v>
      </c>
      <c r="G12" s="25" t="s">
        <v>466</v>
      </c>
      <c r="H12" s="26">
        <v>0.5</v>
      </c>
      <c r="I12" s="142">
        <v>1</v>
      </c>
      <c r="J12" s="78">
        <v>20</v>
      </c>
    </row>
    <row r="13" spans="1:10" ht="18" customHeight="1" x14ac:dyDescent="0.5">
      <c r="A13" s="121" t="s">
        <v>56</v>
      </c>
      <c r="B13" s="25" t="s">
        <v>467</v>
      </c>
      <c r="C13" s="26">
        <v>1</v>
      </c>
      <c r="D13" s="142">
        <v>2</v>
      </c>
      <c r="E13" s="78">
        <v>40</v>
      </c>
      <c r="F13" s="121" t="s">
        <v>219</v>
      </c>
      <c r="G13" s="25" t="s">
        <v>468</v>
      </c>
      <c r="H13" s="26">
        <v>1</v>
      </c>
      <c r="I13" s="142">
        <v>2</v>
      </c>
      <c r="J13" s="78">
        <v>40</v>
      </c>
    </row>
    <row r="14" spans="1:10" s="4" customFormat="1" ht="18" customHeight="1" x14ac:dyDescent="0.5">
      <c r="A14" s="242" t="s">
        <v>47</v>
      </c>
      <c r="B14" s="247"/>
      <c r="C14" s="133">
        <f>SUM(C5:C13)</f>
        <v>7</v>
      </c>
      <c r="D14" s="134">
        <f>SUM(D5:D13)</f>
        <v>14</v>
      </c>
      <c r="E14" s="39">
        <f>SUM(E5:E13)</f>
        <v>280</v>
      </c>
      <c r="F14" s="242" t="s">
        <v>47</v>
      </c>
      <c r="G14" s="243"/>
      <c r="H14" s="133">
        <f>SUM(H5:H13)</f>
        <v>7</v>
      </c>
      <c r="I14" s="134">
        <f>SUM(I5:I13)</f>
        <v>14</v>
      </c>
      <c r="J14" s="39">
        <f>SUM(J5:J13)</f>
        <v>280</v>
      </c>
    </row>
    <row r="15" spans="1:10" ht="18" customHeight="1" x14ac:dyDescent="0.5">
      <c r="A15" s="244" t="s">
        <v>1</v>
      </c>
      <c r="B15" s="245"/>
      <c r="C15" s="245"/>
      <c r="D15" s="245"/>
      <c r="E15" s="245"/>
      <c r="F15" s="260" t="s">
        <v>1</v>
      </c>
      <c r="G15" s="278"/>
      <c r="H15" s="278"/>
      <c r="I15" s="260"/>
      <c r="J15" s="260"/>
    </row>
    <row r="16" spans="1:10" ht="18" customHeight="1" x14ac:dyDescent="0.5">
      <c r="A16" s="207" t="s">
        <v>673</v>
      </c>
      <c r="B16" s="199" t="s">
        <v>675</v>
      </c>
      <c r="C16" s="208">
        <v>0.5</v>
      </c>
      <c r="D16" s="213">
        <v>1</v>
      </c>
      <c r="E16" s="191">
        <v>20</v>
      </c>
      <c r="F16" s="207" t="s">
        <v>674</v>
      </c>
      <c r="G16" s="199" t="s">
        <v>676</v>
      </c>
      <c r="H16" s="208">
        <v>0.5</v>
      </c>
      <c r="I16" s="213">
        <v>1</v>
      </c>
      <c r="J16" s="191">
        <v>20</v>
      </c>
    </row>
    <row r="17" spans="1:10" ht="18" customHeight="1" x14ac:dyDescent="0.5">
      <c r="A17" s="120" t="s">
        <v>560</v>
      </c>
      <c r="B17" s="100" t="s">
        <v>712</v>
      </c>
      <c r="C17" s="76">
        <v>1</v>
      </c>
      <c r="D17" s="78">
        <v>2</v>
      </c>
      <c r="E17" s="77">
        <v>40</v>
      </c>
      <c r="F17" s="121" t="s">
        <v>561</v>
      </c>
      <c r="G17" s="167" t="s">
        <v>715</v>
      </c>
      <c r="H17" s="26">
        <v>1</v>
      </c>
      <c r="I17" s="122">
        <v>2</v>
      </c>
      <c r="J17" s="77">
        <v>40</v>
      </c>
    </row>
    <row r="18" spans="1:10" ht="18" customHeight="1" x14ac:dyDescent="0.5">
      <c r="A18" s="198" t="s">
        <v>574</v>
      </c>
      <c r="B18" s="199" t="s">
        <v>73</v>
      </c>
      <c r="C18" s="208">
        <v>1</v>
      </c>
      <c r="D18" s="206">
        <v>2</v>
      </c>
      <c r="E18" s="191">
        <v>40</v>
      </c>
      <c r="F18" s="207" t="s">
        <v>575</v>
      </c>
      <c r="G18" s="199" t="s">
        <v>225</v>
      </c>
      <c r="H18" s="208">
        <v>1</v>
      </c>
      <c r="I18" s="206">
        <v>2</v>
      </c>
      <c r="J18" s="191">
        <v>40</v>
      </c>
    </row>
    <row r="19" spans="1:10" ht="18" customHeight="1" x14ac:dyDescent="0.5">
      <c r="A19" s="198" t="s">
        <v>576</v>
      </c>
      <c r="B19" s="199" t="s">
        <v>334</v>
      </c>
      <c r="C19" s="208">
        <v>1.5</v>
      </c>
      <c r="D19" s="191">
        <v>3</v>
      </c>
      <c r="E19" s="206">
        <v>60</v>
      </c>
      <c r="F19" s="207" t="s">
        <v>579</v>
      </c>
      <c r="G19" s="199" t="s">
        <v>226</v>
      </c>
      <c r="H19" s="208">
        <v>1.5</v>
      </c>
      <c r="I19" s="191">
        <v>3</v>
      </c>
      <c r="J19" s="206">
        <v>60</v>
      </c>
    </row>
    <row r="20" spans="1:10" ht="18" customHeight="1" x14ac:dyDescent="0.5">
      <c r="A20" s="198" t="s">
        <v>577</v>
      </c>
      <c r="B20" s="199" t="s">
        <v>335</v>
      </c>
      <c r="C20" s="208">
        <v>1.5</v>
      </c>
      <c r="D20" s="191">
        <v>3</v>
      </c>
      <c r="E20" s="206">
        <v>60</v>
      </c>
      <c r="F20" s="207" t="s">
        <v>580</v>
      </c>
      <c r="G20" s="199" t="s">
        <v>228</v>
      </c>
      <c r="H20" s="208">
        <v>1.5</v>
      </c>
      <c r="I20" s="191">
        <v>3</v>
      </c>
      <c r="J20" s="206">
        <v>60</v>
      </c>
    </row>
    <row r="21" spans="1:10" ht="18" customHeight="1" x14ac:dyDescent="0.5">
      <c r="A21" s="198" t="s">
        <v>578</v>
      </c>
      <c r="B21" s="199" t="s">
        <v>336</v>
      </c>
      <c r="C21" s="208">
        <v>1.5</v>
      </c>
      <c r="D21" s="191">
        <v>3</v>
      </c>
      <c r="E21" s="206">
        <v>60</v>
      </c>
      <c r="F21" s="207" t="s">
        <v>581</v>
      </c>
      <c r="G21" s="199" t="s">
        <v>227</v>
      </c>
      <c r="H21" s="208">
        <v>1.5</v>
      </c>
      <c r="I21" s="191">
        <v>3</v>
      </c>
      <c r="J21" s="206">
        <v>60</v>
      </c>
    </row>
    <row r="22" spans="1:10" ht="18" customHeight="1" x14ac:dyDescent="0.5">
      <c r="A22" s="207" t="s">
        <v>671</v>
      </c>
      <c r="B22" s="199" t="s">
        <v>667</v>
      </c>
      <c r="C22" s="212">
        <v>1</v>
      </c>
      <c r="D22" s="191">
        <v>2</v>
      </c>
      <c r="E22" s="206">
        <v>40</v>
      </c>
      <c r="F22" s="207" t="s">
        <v>672</v>
      </c>
      <c r="G22" s="199" t="s">
        <v>668</v>
      </c>
      <c r="H22" s="212">
        <v>1</v>
      </c>
      <c r="I22" s="191">
        <v>2</v>
      </c>
      <c r="J22" s="206">
        <v>40</v>
      </c>
    </row>
    <row r="23" spans="1:10" ht="18" customHeight="1" x14ac:dyDescent="0.5">
      <c r="A23" s="198" t="s">
        <v>58</v>
      </c>
      <c r="B23" s="205" t="s">
        <v>437</v>
      </c>
      <c r="C23" s="211">
        <v>0.5</v>
      </c>
      <c r="D23" s="191">
        <v>1</v>
      </c>
      <c r="E23" s="206">
        <v>20</v>
      </c>
      <c r="F23" s="207" t="s">
        <v>562</v>
      </c>
      <c r="G23" s="199" t="s">
        <v>438</v>
      </c>
      <c r="H23" s="211">
        <v>0.5</v>
      </c>
      <c r="I23" s="191">
        <v>1</v>
      </c>
      <c r="J23" s="206">
        <v>20</v>
      </c>
    </row>
    <row r="24" spans="1:10" ht="18" customHeight="1" x14ac:dyDescent="0.5">
      <c r="A24" s="198" t="s">
        <v>689</v>
      </c>
      <c r="B24" s="205" t="s">
        <v>690</v>
      </c>
      <c r="C24" s="200">
        <v>0.5</v>
      </c>
      <c r="D24" s="191">
        <v>1</v>
      </c>
      <c r="E24" s="206">
        <v>20</v>
      </c>
      <c r="F24" s="198" t="s">
        <v>691</v>
      </c>
      <c r="G24" s="205" t="s">
        <v>690</v>
      </c>
      <c r="H24" s="200">
        <v>0.5</v>
      </c>
      <c r="I24" s="191">
        <v>1</v>
      </c>
      <c r="J24" s="206">
        <v>20</v>
      </c>
    </row>
    <row r="25" spans="1:10" s="4" customFormat="1" ht="18" customHeight="1" x14ac:dyDescent="0.5">
      <c r="A25" s="259" t="s">
        <v>21</v>
      </c>
      <c r="B25" s="259"/>
      <c r="C25" s="137">
        <f>SUM(C16:C24)</f>
        <v>9</v>
      </c>
      <c r="D25" s="134">
        <f>SUM(D16:D24)</f>
        <v>18</v>
      </c>
      <c r="E25" s="134">
        <f>SUM(E16:E24)</f>
        <v>360</v>
      </c>
      <c r="F25" s="242" t="s">
        <v>21</v>
      </c>
      <c r="G25" s="247"/>
      <c r="H25" s="137">
        <f>SUM(H16:H24)</f>
        <v>9</v>
      </c>
      <c r="I25" s="134">
        <f t="shared" ref="I25" si="0">SUM(I16:I24)</f>
        <v>18</v>
      </c>
      <c r="J25" s="134">
        <f>SUM(J16:J24)</f>
        <v>360</v>
      </c>
    </row>
    <row r="26" spans="1:10" ht="18" customHeight="1" x14ac:dyDescent="0.5">
      <c r="A26" s="283" t="s">
        <v>2</v>
      </c>
      <c r="B26" s="284"/>
      <c r="C26" s="284"/>
      <c r="D26" s="284"/>
      <c r="E26" s="284"/>
      <c r="F26" s="282" t="s">
        <v>2</v>
      </c>
      <c r="G26" s="282"/>
      <c r="H26" s="282"/>
      <c r="I26" s="282"/>
      <c r="J26" s="282"/>
    </row>
    <row r="27" spans="1:10" ht="18" customHeight="1" x14ac:dyDescent="0.5">
      <c r="A27" s="28" t="s">
        <v>738</v>
      </c>
      <c r="B27" s="2" t="s">
        <v>300</v>
      </c>
      <c r="C27" s="11"/>
      <c r="D27" s="11">
        <v>1</v>
      </c>
      <c r="E27" s="1">
        <v>20</v>
      </c>
      <c r="F27" s="28" t="s">
        <v>741</v>
      </c>
      <c r="G27" s="2" t="s">
        <v>300</v>
      </c>
      <c r="H27" s="11"/>
      <c r="I27" s="11">
        <v>1</v>
      </c>
      <c r="J27" s="1">
        <v>20</v>
      </c>
    </row>
    <row r="28" spans="1:10" ht="18" customHeight="1" x14ac:dyDescent="0.5">
      <c r="A28" s="168" t="s">
        <v>739</v>
      </c>
      <c r="B28" s="7" t="s">
        <v>156</v>
      </c>
      <c r="C28" s="11"/>
      <c r="D28" s="273">
        <v>1</v>
      </c>
      <c r="E28" s="1">
        <v>15</v>
      </c>
      <c r="F28" s="168" t="s">
        <v>742</v>
      </c>
      <c r="G28" s="7" t="s">
        <v>156</v>
      </c>
      <c r="H28" s="11"/>
      <c r="I28" s="273">
        <v>1</v>
      </c>
      <c r="J28" s="1">
        <v>15</v>
      </c>
    </row>
    <row r="29" spans="1:10" ht="18" customHeight="1" x14ac:dyDescent="0.5">
      <c r="A29" s="168" t="s">
        <v>740</v>
      </c>
      <c r="B29" s="2" t="s">
        <v>157</v>
      </c>
      <c r="C29" s="11"/>
      <c r="D29" s="274"/>
      <c r="E29" s="1">
        <v>5</v>
      </c>
      <c r="F29" s="168" t="s">
        <v>743</v>
      </c>
      <c r="G29" s="2" t="s">
        <v>157</v>
      </c>
      <c r="H29" s="11"/>
      <c r="I29" s="274"/>
      <c r="J29" s="1">
        <v>5</v>
      </c>
    </row>
    <row r="30" spans="1:10" ht="18" customHeight="1" x14ac:dyDescent="0.5">
      <c r="A30" s="168" t="s">
        <v>788</v>
      </c>
      <c r="B30" s="2" t="s">
        <v>5</v>
      </c>
      <c r="C30" s="11"/>
      <c r="D30" s="11">
        <v>1</v>
      </c>
      <c r="E30" s="1">
        <v>20</v>
      </c>
      <c r="F30" s="168" t="s">
        <v>789</v>
      </c>
      <c r="G30" s="2" t="s">
        <v>5</v>
      </c>
      <c r="H30" s="11"/>
      <c r="I30" s="11">
        <v>1</v>
      </c>
      <c r="J30" s="1">
        <v>20</v>
      </c>
    </row>
    <row r="31" spans="1:10" s="4" customFormat="1" ht="18" customHeight="1" x14ac:dyDescent="0.5">
      <c r="A31" s="288" t="s">
        <v>22</v>
      </c>
      <c r="B31" s="289"/>
      <c r="C31" s="44"/>
      <c r="D31" s="44">
        <f>SUM(D27:D30)</f>
        <v>3</v>
      </c>
      <c r="E31" s="45">
        <f>SUM(E27:E30)</f>
        <v>60</v>
      </c>
      <c r="F31" s="279" t="s">
        <v>22</v>
      </c>
      <c r="G31" s="280"/>
      <c r="H31" s="42"/>
      <c r="I31" s="38">
        <f>SUM(I27:I30)</f>
        <v>3</v>
      </c>
      <c r="J31" s="39">
        <f>SUM(J27:J30)</f>
        <v>60</v>
      </c>
    </row>
    <row r="32" spans="1:10" s="4" customFormat="1" ht="18" customHeight="1" x14ac:dyDescent="0.5">
      <c r="A32" s="285" t="s">
        <v>4</v>
      </c>
      <c r="B32" s="285"/>
      <c r="C32" s="39"/>
      <c r="D32" s="180">
        <f>SUM(D14,D25,D31)</f>
        <v>35</v>
      </c>
      <c r="E32" s="180">
        <f>E14+E25+E31</f>
        <v>700</v>
      </c>
      <c r="F32" s="281" t="s">
        <v>4</v>
      </c>
      <c r="G32" s="281"/>
      <c r="H32" s="41"/>
      <c r="I32" s="61">
        <f>SUM(I14,I25,I31)</f>
        <v>35</v>
      </c>
      <c r="J32" s="41">
        <f>J14+J25+J31</f>
        <v>700</v>
      </c>
    </row>
    <row r="33" spans="3:5" ht="18" customHeight="1" x14ac:dyDescent="0.5">
      <c r="C33" s="3"/>
      <c r="D33" s="3"/>
      <c r="E33" s="3"/>
    </row>
    <row r="34" spans="3:5" ht="18" customHeight="1" x14ac:dyDescent="0.5">
      <c r="C34" s="3"/>
      <c r="D34" s="3"/>
      <c r="E34" s="3"/>
    </row>
  </sheetData>
  <mergeCells count="18">
    <mergeCell ref="D28:D29"/>
    <mergeCell ref="I28:I29"/>
    <mergeCell ref="F31:G31"/>
    <mergeCell ref="F32:G32"/>
    <mergeCell ref="A1:J1"/>
    <mergeCell ref="A2:J2"/>
    <mergeCell ref="F3:J3"/>
    <mergeCell ref="F14:G14"/>
    <mergeCell ref="F15:J15"/>
    <mergeCell ref="F25:G25"/>
    <mergeCell ref="F26:J26"/>
    <mergeCell ref="A31:B31"/>
    <mergeCell ref="A32:B32"/>
    <mergeCell ref="A14:B14"/>
    <mergeCell ref="A15:E15"/>
    <mergeCell ref="A25:B25"/>
    <mergeCell ref="A26:E26"/>
    <mergeCell ref="A3:E3"/>
  </mergeCells>
  <pageMargins left="0.98" right="0.43" top="0.84" bottom="0.47" header="0.3" footer="0.3"/>
  <pageSetup scale="94" orientation="portrait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view="pageBreakPreview" topLeftCell="A7" zoomScale="89" zoomScaleNormal="100" zoomScaleSheetLayoutView="89" workbookViewId="0">
      <selection activeCell="F27" sqref="F27:F30"/>
    </sheetView>
  </sheetViews>
  <sheetFormatPr defaultColWidth="9" defaultRowHeight="18" customHeight="1" x14ac:dyDescent="0.5"/>
  <cols>
    <col min="1" max="1" width="7" style="3" customWidth="1"/>
    <col min="2" max="2" width="22.875" style="3" customWidth="1"/>
    <col min="3" max="4" width="3.625" style="12" customWidth="1"/>
    <col min="5" max="5" width="3.625" style="8" customWidth="1"/>
    <col min="6" max="6" width="7.125" style="3" customWidth="1"/>
    <col min="7" max="7" width="23.125" style="3" customWidth="1"/>
    <col min="8" max="10" width="4.375" style="3" customWidth="1"/>
    <col min="11" max="16384" width="9" style="3"/>
  </cols>
  <sheetData>
    <row r="1" spans="1:10" ht="18" customHeight="1" x14ac:dyDescent="0.5">
      <c r="A1" s="291" t="s">
        <v>46</v>
      </c>
      <c r="B1" s="292"/>
      <c r="C1" s="292"/>
      <c r="D1" s="292"/>
      <c r="E1" s="292"/>
      <c r="F1" s="292"/>
      <c r="G1" s="292"/>
      <c r="H1" s="292"/>
      <c r="I1" s="292"/>
      <c r="J1" s="292"/>
    </row>
    <row r="2" spans="1:10" ht="18" customHeight="1" x14ac:dyDescent="0.5">
      <c r="A2" s="275" t="s">
        <v>291</v>
      </c>
      <c r="B2" s="276"/>
      <c r="C2" s="276"/>
      <c r="D2" s="276"/>
      <c r="E2" s="276"/>
      <c r="F2" s="276"/>
      <c r="G2" s="276"/>
      <c r="H2" s="276"/>
      <c r="I2" s="276"/>
      <c r="J2" s="276"/>
    </row>
    <row r="3" spans="1:10" s="20" customFormat="1" ht="18" customHeight="1" x14ac:dyDescent="0.5">
      <c r="A3" s="239" t="s">
        <v>158</v>
      </c>
      <c r="B3" s="240"/>
      <c r="C3" s="240"/>
      <c r="D3" s="240"/>
      <c r="E3" s="241"/>
      <c r="F3" s="239" t="s">
        <v>159</v>
      </c>
      <c r="G3" s="240"/>
      <c r="H3" s="240"/>
      <c r="I3" s="240"/>
      <c r="J3" s="241"/>
    </row>
    <row r="4" spans="1:10" s="34" customFormat="1" ht="18" customHeight="1" x14ac:dyDescent="0.5">
      <c r="A4" s="48" t="s">
        <v>8</v>
      </c>
      <c r="B4" s="46" t="s">
        <v>0</v>
      </c>
      <c r="C4" s="46" t="s">
        <v>153</v>
      </c>
      <c r="D4" s="46" t="s">
        <v>161</v>
      </c>
      <c r="E4" s="53" t="s">
        <v>154</v>
      </c>
      <c r="F4" s="44" t="s">
        <v>8</v>
      </c>
      <c r="G4" s="46" t="s">
        <v>0</v>
      </c>
      <c r="H4" s="46" t="s">
        <v>153</v>
      </c>
      <c r="I4" s="45" t="s">
        <v>161</v>
      </c>
      <c r="J4" s="41" t="s">
        <v>154</v>
      </c>
    </row>
    <row r="5" spans="1:10" ht="18" customHeight="1" x14ac:dyDescent="0.5">
      <c r="A5" s="121" t="s">
        <v>68</v>
      </c>
      <c r="B5" s="25" t="s">
        <v>64</v>
      </c>
      <c r="C5" s="26">
        <v>1</v>
      </c>
      <c r="D5" s="16">
        <v>2</v>
      </c>
      <c r="E5" s="78">
        <v>40</v>
      </c>
      <c r="F5" s="121" t="s">
        <v>209</v>
      </c>
      <c r="G5" s="25" t="s">
        <v>208</v>
      </c>
      <c r="H5" s="26">
        <v>1</v>
      </c>
      <c r="I5" s="16">
        <v>2</v>
      </c>
      <c r="J5" s="78">
        <v>40</v>
      </c>
    </row>
    <row r="6" spans="1:10" ht="18" customHeight="1" x14ac:dyDescent="0.5">
      <c r="A6" s="121" t="s">
        <v>50</v>
      </c>
      <c r="B6" s="25" t="s">
        <v>71</v>
      </c>
      <c r="C6" s="26">
        <v>1</v>
      </c>
      <c r="D6" s="16">
        <v>2</v>
      </c>
      <c r="E6" s="78">
        <v>40</v>
      </c>
      <c r="F6" s="121" t="s">
        <v>211</v>
      </c>
      <c r="G6" s="25" t="s">
        <v>210</v>
      </c>
      <c r="H6" s="26">
        <v>1</v>
      </c>
      <c r="I6" s="16">
        <v>2</v>
      </c>
      <c r="J6" s="78">
        <v>40</v>
      </c>
    </row>
    <row r="7" spans="1:10" ht="18" customHeight="1" x14ac:dyDescent="0.5">
      <c r="A7" s="121" t="s">
        <v>565</v>
      </c>
      <c r="B7" s="25" t="s">
        <v>546</v>
      </c>
      <c r="C7" s="26">
        <v>1</v>
      </c>
      <c r="D7" s="16">
        <v>2</v>
      </c>
      <c r="E7" s="78">
        <v>40</v>
      </c>
      <c r="F7" s="121" t="s">
        <v>566</v>
      </c>
      <c r="G7" s="25" t="s">
        <v>545</v>
      </c>
      <c r="H7" s="26">
        <v>1</v>
      </c>
      <c r="I7" s="16">
        <v>2</v>
      </c>
      <c r="J7" s="78">
        <v>40</v>
      </c>
    </row>
    <row r="8" spans="1:10" ht="18" customHeight="1" x14ac:dyDescent="0.5">
      <c r="A8" s="121" t="s">
        <v>51</v>
      </c>
      <c r="B8" s="25" t="s">
        <v>66</v>
      </c>
      <c r="C8" s="26">
        <v>1</v>
      </c>
      <c r="D8" s="16">
        <v>2</v>
      </c>
      <c r="E8" s="78">
        <v>40</v>
      </c>
      <c r="F8" s="121" t="s">
        <v>213</v>
      </c>
      <c r="G8" s="25" t="s">
        <v>212</v>
      </c>
      <c r="H8" s="26">
        <v>1</v>
      </c>
      <c r="I8" s="16">
        <v>2</v>
      </c>
      <c r="J8" s="78">
        <v>40</v>
      </c>
    </row>
    <row r="9" spans="1:10" ht="18" customHeight="1" x14ac:dyDescent="0.5">
      <c r="A9" s="121" t="s">
        <v>52</v>
      </c>
      <c r="B9" s="25" t="s">
        <v>67</v>
      </c>
      <c r="C9" s="26">
        <v>0.5</v>
      </c>
      <c r="D9" s="16">
        <v>1</v>
      </c>
      <c r="E9" s="78">
        <v>20</v>
      </c>
      <c r="F9" s="121" t="s">
        <v>215</v>
      </c>
      <c r="G9" s="25" t="s">
        <v>214</v>
      </c>
      <c r="H9" s="26">
        <v>0.5</v>
      </c>
      <c r="I9" s="16">
        <v>1</v>
      </c>
      <c r="J9" s="78">
        <v>20</v>
      </c>
    </row>
    <row r="10" spans="1:10" ht="18" customHeight="1" x14ac:dyDescent="0.5">
      <c r="A10" s="121" t="s">
        <v>53</v>
      </c>
      <c r="B10" s="25" t="s">
        <v>463</v>
      </c>
      <c r="C10" s="26">
        <v>0.5</v>
      </c>
      <c r="D10" s="16">
        <v>1</v>
      </c>
      <c r="E10" s="78">
        <v>20</v>
      </c>
      <c r="F10" s="121" t="s">
        <v>216</v>
      </c>
      <c r="G10" s="25" t="s">
        <v>464</v>
      </c>
      <c r="H10" s="26">
        <v>0.5</v>
      </c>
      <c r="I10" s="16">
        <v>1</v>
      </c>
      <c r="J10" s="78">
        <v>20</v>
      </c>
    </row>
    <row r="11" spans="1:10" ht="18" customHeight="1" x14ac:dyDescent="0.5">
      <c r="A11" s="121" t="s">
        <v>69</v>
      </c>
      <c r="B11" s="25" t="s">
        <v>65</v>
      </c>
      <c r="C11" s="26">
        <v>0.5</v>
      </c>
      <c r="D11" s="16">
        <v>1</v>
      </c>
      <c r="E11" s="78">
        <v>20</v>
      </c>
      <c r="F11" s="121" t="s">
        <v>217</v>
      </c>
      <c r="G11" s="25" t="s">
        <v>418</v>
      </c>
      <c r="H11" s="26">
        <v>0.5</v>
      </c>
      <c r="I11" s="16">
        <v>1</v>
      </c>
      <c r="J11" s="78">
        <v>20</v>
      </c>
    </row>
    <row r="12" spans="1:10" ht="18" customHeight="1" x14ac:dyDescent="0.5">
      <c r="A12" s="121" t="s">
        <v>55</v>
      </c>
      <c r="B12" s="25" t="s">
        <v>465</v>
      </c>
      <c r="C12" s="26">
        <v>0.5</v>
      </c>
      <c r="D12" s="142">
        <v>1</v>
      </c>
      <c r="E12" s="78">
        <v>20</v>
      </c>
      <c r="F12" s="121" t="s">
        <v>218</v>
      </c>
      <c r="G12" s="25" t="s">
        <v>466</v>
      </c>
      <c r="H12" s="26">
        <v>0.5</v>
      </c>
      <c r="I12" s="142">
        <v>1</v>
      </c>
      <c r="J12" s="78">
        <v>20</v>
      </c>
    </row>
    <row r="13" spans="1:10" ht="18" customHeight="1" x14ac:dyDescent="0.5">
      <c r="A13" s="121" t="s">
        <v>56</v>
      </c>
      <c r="B13" s="25" t="s">
        <v>467</v>
      </c>
      <c r="C13" s="26">
        <v>1</v>
      </c>
      <c r="D13" s="142">
        <v>2</v>
      </c>
      <c r="E13" s="78">
        <v>40</v>
      </c>
      <c r="F13" s="121" t="s">
        <v>219</v>
      </c>
      <c r="G13" s="25" t="s">
        <v>468</v>
      </c>
      <c r="H13" s="26">
        <v>1</v>
      </c>
      <c r="I13" s="142">
        <v>2</v>
      </c>
      <c r="J13" s="78">
        <v>40</v>
      </c>
    </row>
    <row r="14" spans="1:10" s="4" customFormat="1" ht="18" customHeight="1" x14ac:dyDescent="0.5">
      <c r="A14" s="242" t="s">
        <v>47</v>
      </c>
      <c r="B14" s="247"/>
      <c r="C14" s="133">
        <f>SUM(C5:C13)</f>
        <v>7</v>
      </c>
      <c r="D14" s="134">
        <f>SUM(D5:D13)</f>
        <v>14</v>
      </c>
      <c r="E14" s="39">
        <f>SUM(E5:E13)</f>
        <v>280</v>
      </c>
      <c r="F14" s="259" t="s">
        <v>47</v>
      </c>
      <c r="G14" s="293"/>
      <c r="H14" s="133">
        <f>SUM(H5:H13)</f>
        <v>7</v>
      </c>
      <c r="I14" s="134">
        <f>SUM(I5:I13)</f>
        <v>14</v>
      </c>
      <c r="J14" s="39">
        <f>SUM(J5:J13)</f>
        <v>280</v>
      </c>
    </row>
    <row r="15" spans="1:10" ht="18" customHeight="1" x14ac:dyDescent="0.5">
      <c r="A15" s="244" t="s">
        <v>1</v>
      </c>
      <c r="B15" s="245"/>
      <c r="C15" s="245"/>
      <c r="D15" s="245"/>
      <c r="E15" s="245"/>
      <c r="F15" s="260" t="s">
        <v>1</v>
      </c>
      <c r="G15" s="278"/>
      <c r="H15" s="278"/>
      <c r="I15" s="260"/>
      <c r="J15" s="260"/>
    </row>
    <row r="16" spans="1:10" ht="18" customHeight="1" x14ac:dyDescent="0.5">
      <c r="A16" s="207" t="s">
        <v>673</v>
      </c>
      <c r="B16" s="199" t="s">
        <v>675</v>
      </c>
      <c r="C16" s="208">
        <v>0.5</v>
      </c>
      <c r="D16" s="213">
        <v>1</v>
      </c>
      <c r="E16" s="191">
        <v>20</v>
      </c>
      <c r="F16" s="207" t="s">
        <v>674</v>
      </c>
      <c r="G16" s="199" t="s">
        <v>676</v>
      </c>
      <c r="H16" s="208">
        <v>0.5</v>
      </c>
      <c r="I16" s="213">
        <v>1</v>
      </c>
      <c r="J16" s="191">
        <v>20</v>
      </c>
    </row>
    <row r="17" spans="1:10" ht="18" customHeight="1" x14ac:dyDescent="0.5">
      <c r="A17" s="120" t="s">
        <v>560</v>
      </c>
      <c r="B17" s="100" t="s">
        <v>712</v>
      </c>
      <c r="C17" s="76">
        <v>1</v>
      </c>
      <c r="D17" s="78">
        <v>2</v>
      </c>
      <c r="E17" s="77">
        <v>40</v>
      </c>
      <c r="F17" s="121" t="s">
        <v>561</v>
      </c>
      <c r="G17" s="167" t="s">
        <v>715</v>
      </c>
      <c r="H17" s="26">
        <v>1</v>
      </c>
      <c r="I17" s="122">
        <v>2</v>
      </c>
      <c r="J17" s="77">
        <v>40</v>
      </c>
    </row>
    <row r="18" spans="1:10" ht="18" customHeight="1" x14ac:dyDescent="0.5">
      <c r="A18" s="198" t="s">
        <v>574</v>
      </c>
      <c r="B18" s="199" t="s">
        <v>73</v>
      </c>
      <c r="C18" s="211">
        <v>1</v>
      </c>
      <c r="D18" s="206">
        <v>2</v>
      </c>
      <c r="E18" s="191">
        <v>40</v>
      </c>
      <c r="F18" s="207" t="s">
        <v>571</v>
      </c>
      <c r="G18" s="199" t="s">
        <v>225</v>
      </c>
      <c r="H18" s="211">
        <v>1</v>
      </c>
      <c r="I18" s="206">
        <v>2</v>
      </c>
      <c r="J18" s="191">
        <v>40</v>
      </c>
    </row>
    <row r="19" spans="1:10" ht="18" customHeight="1" x14ac:dyDescent="0.5">
      <c r="A19" s="198" t="s">
        <v>75</v>
      </c>
      <c r="B19" s="199" t="s">
        <v>424</v>
      </c>
      <c r="C19" s="211">
        <v>1.5</v>
      </c>
      <c r="D19" s="191">
        <v>3</v>
      </c>
      <c r="E19" s="206">
        <v>60</v>
      </c>
      <c r="F19" s="207" t="s">
        <v>582</v>
      </c>
      <c r="G19" s="199" t="s">
        <v>363</v>
      </c>
      <c r="H19" s="211">
        <v>1.5</v>
      </c>
      <c r="I19" s="191">
        <v>3</v>
      </c>
      <c r="J19" s="206">
        <v>60</v>
      </c>
    </row>
    <row r="20" spans="1:10" ht="18" customHeight="1" x14ac:dyDescent="0.5">
      <c r="A20" s="198" t="s">
        <v>583</v>
      </c>
      <c r="B20" s="199" t="s">
        <v>425</v>
      </c>
      <c r="C20" s="211">
        <v>1.5</v>
      </c>
      <c r="D20" s="191">
        <v>3</v>
      </c>
      <c r="E20" s="206">
        <v>60</v>
      </c>
      <c r="F20" s="207" t="s">
        <v>584</v>
      </c>
      <c r="G20" s="199" t="s">
        <v>328</v>
      </c>
      <c r="H20" s="211">
        <v>1.5</v>
      </c>
      <c r="I20" s="191">
        <v>3</v>
      </c>
      <c r="J20" s="206">
        <v>60</v>
      </c>
    </row>
    <row r="21" spans="1:10" ht="18" customHeight="1" x14ac:dyDescent="0.5">
      <c r="A21" s="198" t="s">
        <v>494</v>
      </c>
      <c r="B21" s="199" t="s">
        <v>426</v>
      </c>
      <c r="C21" s="211">
        <v>1.5</v>
      </c>
      <c r="D21" s="191">
        <v>3</v>
      </c>
      <c r="E21" s="206">
        <v>60</v>
      </c>
      <c r="F21" s="207" t="s">
        <v>585</v>
      </c>
      <c r="G21" s="199" t="s">
        <v>232</v>
      </c>
      <c r="H21" s="211">
        <v>1.5</v>
      </c>
      <c r="I21" s="191">
        <v>3</v>
      </c>
      <c r="J21" s="206">
        <v>60</v>
      </c>
    </row>
    <row r="22" spans="1:10" ht="18" customHeight="1" x14ac:dyDescent="0.5">
      <c r="A22" s="198" t="s">
        <v>58</v>
      </c>
      <c r="B22" s="205" t="s">
        <v>437</v>
      </c>
      <c r="C22" s="211">
        <v>0.5</v>
      </c>
      <c r="D22" s="191">
        <v>1</v>
      </c>
      <c r="E22" s="206">
        <v>20</v>
      </c>
      <c r="F22" s="207" t="s">
        <v>562</v>
      </c>
      <c r="G22" s="199" t="s">
        <v>438</v>
      </c>
      <c r="H22" s="211">
        <v>0.5</v>
      </c>
      <c r="I22" s="191">
        <v>1</v>
      </c>
      <c r="J22" s="206">
        <v>20</v>
      </c>
    </row>
    <row r="23" spans="1:10" ht="18" customHeight="1" x14ac:dyDescent="0.5">
      <c r="A23" s="207" t="s">
        <v>671</v>
      </c>
      <c r="B23" s="199" t="s">
        <v>667</v>
      </c>
      <c r="C23" s="212">
        <v>1</v>
      </c>
      <c r="D23" s="191">
        <v>2</v>
      </c>
      <c r="E23" s="206">
        <v>40</v>
      </c>
      <c r="F23" s="207" t="s">
        <v>672</v>
      </c>
      <c r="G23" s="199" t="s">
        <v>668</v>
      </c>
      <c r="H23" s="212">
        <v>1</v>
      </c>
      <c r="I23" s="191">
        <v>2</v>
      </c>
      <c r="J23" s="206">
        <v>40</v>
      </c>
    </row>
    <row r="24" spans="1:10" ht="18" customHeight="1" x14ac:dyDescent="0.5">
      <c r="A24" s="198" t="s">
        <v>689</v>
      </c>
      <c r="B24" s="205" t="s">
        <v>690</v>
      </c>
      <c r="C24" s="200">
        <v>0.5</v>
      </c>
      <c r="D24" s="191">
        <v>1</v>
      </c>
      <c r="E24" s="206">
        <v>20</v>
      </c>
      <c r="F24" s="198" t="s">
        <v>691</v>
      </c>
      <c r="G24" s="205" t="s">
        <v>690</v>
      </c>
      <c r="H24" s="200">
        <v>0.5</v>
      </c>
      <c r="I24" s="191">
        <v>1</v>
      </c>
      <c r="J24" s="206">
        <v>20</v>
      </c>
    </row>
    <row r="25" spans="1:10" s="4" customFormat="1" ht="18" customHeight="1" x14ac:dyDescent="0.5">
      <c r="A25" s="259" t="s">
        <v>21</v>
      </c>
      <c r="B25" s="259"/>
      <c r="C25" s="137">
        <f>SUM(C16:C24)</f>
        <v>9</v>
      </c>
      <c r="D25" s="134">
        <f t="shared" ref="D25:E25" si="0">SUM(D16:D24)</f>
        <v>18</v>
      </c>
      <c r="E25" s="134">
        <f t="shared" si="0"/>
        <v>360</v>
      </c>
      <c r="F25" s="259" t="s">
        <v>21</v>
      </c>
      <c r="G25" s="259"/>
      <c r="H25" s="137">
        <f>SUM(H16:H24)</f>
        <v>9</v>
      </c>
      <c r="I25" s="134">
        <f t="shared" ref="I25" si="1">SUM(I16:I24)</f>
        <v>18</v>
      </c>
      <c r="J25" s="134">
        <f t="shared" ref="J25" si="2">SUM(J16:J24)</f>
        <v>360</v>
      </c>
    </row>
    <row r="26" spans="1:10" ht="18" customHeight="1" x14ac:dyDescent="0.5">
      <c r="A26" s="244" t="s">
        <v>2</v>
      </c>
      <c r="B26" s="245"/>
      <c r="C26" s="245"/>
      <c r="D26" s="245"/>
      <c r="E26" s="245"/>
      <c r="F26" s="260" t="s">
        <v>2</v>
      </c>
      <c r="G26" s="260"/>
      <c r="H26" s="260"/>
      <c r="I26" s="260"/>
      <c r="J26" s="260"/>
    </row>
    <row r="27" spans="1:10" ht="18" customHeight="1" x14ac:dyDescent="0.5">
      <c r="A27" s="28" t="s">
        <v>738</v>
      </c>
      <c r="B27" s="100" t="s">
        <v>300</v>
      </c>
      <c r="C27" s="78"/>
      <c r="D27" s="78">
        <v>1</v>
      </c>
      <c r="E27" s="77">
        <v>20</v>
      </c>
      <c r="F27" s="28" t="s">
        <v>741</v>
      </c>
      <c r="G27" s="100" t="s">
        <v>300</v>
      </c>
      <c r="H27" s="78"/>
      <c r="I27" s="78">
        <v>1</v>
      </c>
      <c r="J27" s="77">
        <v>20</v>
      </c>
    </row>
    <row r="28" spans="1:10" ht="18" customHeight="1" x14ac:dyDescent="0.5">
      <c r="A28" s="168" t="s">
        <v>739</v>
      </c>
      <c r="B28" s="140" t="s">
        <v>156</v>
      </c>
      <c r="C28" s="78"/>
      <c r="D28" s="257">
        <v>1</v>
      </c>
      <c r="E28" s="77">
        <v>15</v>
      </c>
      <c r="F28" s="168" t="s">
        <v>742</v>
      </c>
      <c r="G28" s="140" t="s">
        <v>156</v>
      </c>
      <c r="H28" s="78"/>
      <c r="I28" s="257">
        <v>1</v>
      </c>
      <c r="J28" s="77">
        <v>15</v>
      </c>
    </row>
    <row r="29" spans="1:10" ht="18" customHeight="1" x14ac:dyDescent="0.5">
      <c r="A29" s="168" t="s">
        <v>740</v>
      </c>
      <c r="B29" s="100" t="s">
        <v>157</v>
      </c>
      <c r="C29" s="78"/>
      <c r="D29" s="258"/>
      <c r="E29" s="77">
        <v>5</v>
      </c>
      <c r="F29" s="168" t="s">
        <v>743</v>
      </c>
      <c r="G29" s="100" t="s">
        <v>157</v>
      </c>
      <c r="H29" s="78"/>
      <c r="I29" s="258"/>
      <c r="J29" s="77">
        <v>5</v>
      </c>
    </row>
    <row r="30" spans="1:10" ht="18" customHeight="1" x14ac:dyDescent="0.5">
      <c r="A30" s="168" t="s">
        <v>788</v>
      </c>
      <c r="B30" s="100" t="s">
        <v>5</v>
      </c>
      <c r="C30" s="78"/>
      <c r="D30" s="78">
        <v>1</v>
      </c>
      <c r="E30" s="77">
        <v>20</v>
      </c>
      <c r="F30" s="168" t="s">
        <v>789</v>
      </c>
      <c r="G30" s="100" t="s">
        <v>5</v>
      </c>
      <c r="H30" s="78"/>
      <c r="I30" s="78">
        <v>1</v>
      </c>
      <c r="J30" s="77">
        <v>20</v>
      </c>
    </row>
    <row r="31" spans="1:10" s="4" customFormat="1" ht="18" customHeight="1" x14ac:dyDescent="0.5">
      <c r="A31" s="242" t="s">
        <v>22</v>
      </c>
      <c r="B31" s="247"/>
      <c r="C31" s="39"/>
      <c r="D31" s="39">
        <f>SUM(D27:D30)</f>
        <v>3</v>
      </c>
      <c r="E31" s="144">
        <f>SUM(E27:E30)</f>
        <v>60</v>
      </c>
      <c r="F31" s="259" t="s">
        <v>22</v>
      </c>
      <c r="G31" s="259"/>
      <c r="H31" s="137"/>
      <c r="I31" s="144">
        <f>SUM(I27:I30)</f>
        <v>3</v>
      </c>
      <c r="J31" s="39">
        <f>SUM(J27:J30)</f>
        <v>60</v>
      </c>
    </row>
    <row r="32" spans="1:10" s="4" customFormat="1" ht="18" customHeight="1" x14ac:dyDescent="0.5">
      <c r="A32" s="290" t="s">
        <v>4</v>
      </c>
      <c r="B32" s="290"/>
      <c r="C32" s="41"/>
      <c r="D32" s="61">
        <f>SUM(D14,D25,D31)</f>
        <v>35</v>
      </c>
      <c r="E32" s="41">
        <f>E14+E25+E31</f>
        <v>700</v>
      </c>
      <c r="F32" s="290" t="s">
        <v>4</v>
      </c>
      <c r="G32" s="290"/>
      <c r="H32" s="59"/>
      <c r="I32" s="61">
        <f>SUM(I14,I25,I31)</f>
        <v>35</v>
      </c>
      <c r="J32" s="41">
        <f>J14+J25+J31</f>
        <v>700</v>
      </c>
    </row>
    <row r="33" spans="3:5" ht="18" customHeight="1" x14ac:dyDescent="0.5">
      <c r="C33" s="3"/>
      <c r="D33" s="3"/>
      <c r="E33" s="3"/>
    </row>
    <row r="34" spans="3:5" ht="18" customHeight="1" x14ac:dyDescent="0.5">
      <c r="C34" s="3"/>
      <c r="D34" s="3"/>
      <c r="E34" s="3"/>
    </row>
  </sheetData>
  <mergeCells count="18">
    <mergeCell ref="D28:D29"/>
    <mergeCell ref="I28:I29"/>
    <mergeCell ref="F31:G31"/>
    <mergeCell ref="F32:G32"/>
    <mergeCell ref="A1:J1"/>
    <mergeCell ref="A2:J2"/>
    <mergeCell ref="F3:J3"/>
    <mergeCell ref="F14:G14"/>
    <mergeCell ref="F15:J15"/>
    <mergeCell ref="F25:G25"/>
    <mergeCell ref="F26:J26"/>
    <mergeCell ref="A31:B31"/>
    <mergeCell ref="A32:B32"/>
    <mergeCell ref="A14:B14"/>
    <mergeCell ref="A15:E15"/>
    <mergeCell ref="A25:B25"/>
    <mergeCell ref="A26:E26"/>
    <mergeCell ref="A3:E3"/>
  </mergeCells>
  <pageMargins left="1.0900000000000001" right="0.38" top="1.1299999999999999" bottom="0.46" header="0.3" footer="0.3"/>
  <pageSetup paperSize="9" scale="96" orientation="portrait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view="pageBreakPreview" topLeftCell="A10" zoomScaleNormal="100" zoomScaleSheetLayoutView="100" workbookViewId="0">
      <selection activeCell="F28" sqref="F28:F31"/>
    </sheetView>
  </sheetViews>
  <sheetFormatPr defaultColWidth="9" defaultRowHeight="18" customHeight="1" x14ac:dyDescent="0.5"/>
  <cols>
    <col min="1" max="1" width="6.625" style="3" customWidth="1"/>
    <col min="2" max="2" width="20.625" style="3" customWidth="1"/>
    <col min="3" max="4" width="4.25" style="12" customWidth="1"/>
    <col min="5" max="5" width="4.25" style="8" customWidth="1"/>
    <col min="6" max="6" width="7" style="3" customWidth="1"/>
    <col min="7" max="7" width="20.25" style="3" customWidth="1"/>
    <col min="8" max="8" width="4.125" style="3" customWidth="1"/>
    <col min="9" max="9" width="4.25" style="3" customWidth="1"/>
    <col min="10" max="10" width="4.375" style="3" customWidth="1"/>
    <col min="11" max="13" width="9" style="3" customWidth="1"/>
    <col min="14" max="16384" width="9" style="3"/>
  </cols>
  <sheetData>
    <row r="1" spans="1:10" ht="18" customHeight="1" x14ac:dyDescent="0.5">
      <c r="A1" s="291" t="s">
        <v>46</v>
      </c>
      <c r="B1" s="292"/>
      <c r="C1" s="292"/>
      <c r="D1" s="292"/>
      <c r="E1" s="292"/>
      <c r="F1" s="292"/>
      <c r="G1" s="292"/>
      <c r="H1" s="292"/>
      <c r="I1" s="292"/>
      <c r="J1" s="292"/>
    </row>
    <row r="2" spans="1:10" ht="18" customHeight="1" x14ac:dyDescent="0.5">
      <c r="A2" s="275" t="s">
        <v>292</v>
      </c>
      <c r="B2" s="276"/>
      <c r="C2" s="276"/>
      <c r="D2" s="276"/>
      <c r="E2" s="276"/>
      <c r="F2" s="276"/>
      <c r="G2" s="276"/>
      <c r="H2" s="276"/>
      <c r="I2" s="276"/>
      <c r="J2" s="276"/>
    </row>
    <row r="3" spans="1:10" s="20" customFormat="1" ht="18" customHeight="1" x14ac:dyDescent="0.5">
      <c r="A3" s="239" t="s">
        <v>158</v>
      </c>
      <c r="B3" s="240"/>
      <c r="C3" s="240"/>
      <c r="D3" s="240"/>
      <c r="E3" s="241"/>
      <c r="F3" s="239" t="s">
        <v>159</v>
      </c>
      <c r="G3" s="240"/>
      <c r="H3" s="240"/>
      <c r="I3" s="240"/>
      <c r="J3" s="241"/>
    </row>
    <row r="4" spans="1:10" s="34" customFormat="1" ht="18" customHeight="1" x14ac:dyDescent="0.5">
      <c r="A4" s="48" t="s">
        <v>8</v>
      </c>
      <c r="B4" s="46" t="s">
        <v>0</v>
      </c>
      <c r="C4" s="46" t="s">
        <v>153</v>
      </c>
      <c r="D4" s="46" t="s">
        <v>161</v>
      </c>
      <c r="E4" s="53" t="s">
        <v>154</v>
      </c>
      <c r="F4" s="44" t="s">
        <v>8</v>
      </c>
      <c r="G4" s="45" t="s">
        <v>0</v>
      </c>
      <c r="H4" s="45" t="s">
        <v>153</v>
      </c>
      <c r="I4" s="45" t="s">
        <v>161</v>
      </c>
      <c r="J4" s="41" t="s">
        <v>154</v>
      </c>
    </row>
    <row r="5" spans="1:10" ht="18" customHeight="1" x14ac:dyDescent="0.5">
      <c r="A5" s="15" t="s">
        <v>68</v>
      </c>
      <c r="B5" s="14" t="s">
        <v>64</v>
      </c>
      <c r="C5" s="23">
        <v>1</v>
      </c>
      <c r="D5" s="18">
        <v>2</v>
      </c>
      <c r="E5" s="22">
        <v>40</v>
      </c>
      <c r="F5" s="15" t="s">
        <v>209</v>
      </c>
      <c r="G5" s="25" t="s">
        <v>208</v>
      </c>
      <c r="H5" s="23">
        <v>1</v>
      </c>
      <c r="I5" s="18">
        <v>2</v>
      </c>
      <c r="J5" s="52">
        <v>40</v>
      </c>
    </row>
    <row r="6" spans="1:10" ht="18" customHeight="1" x14ac:dyDescent="0.5">
      <c r="A6" s="15" t="s">
        <v>50</v>
      </c>
      <c r="B6" s="14" t="s">
        <v>71</v>
      </c>
      <c r="C6" s="23">
        <v>1</v>
      </c>
      <c r="D6" s="18">
        <v>2</v>
      </c>
      <c r="E6" s="22">
        <v>40</v>
      </c>
      <c r="F6" s="15" t="s">
        <v>211</v>
      </c>
      <c r="G6" s="25" t="s">
        <v>210</v>
      </c>
      <c r="H6" s="23">
        <v>1</v>
      </c>
      <c r="I6" s="18">
        <v>2</v>
      </c>
      <c r="J6" s="52">
        <v>40</v>
      </c>
    </row>
    <row r="7" spans="1:10" ht="18" customHeight="1" x14ac:dyDescent="0.5">
      <c r="A7" s="15" t="s">
        <v>565</v>
      </c>
      <c r="B7" s="14" t="s">
        <v>546</v>
      </c>
      <c r="C7" s="23">
        <v>1</v>
      </c>
      <c r="D7" s="18">
        <v>2</v>
      </c>
      <c r="E7" s="22">
        <v>40</v>
      </c>
      <c r="F7" s="15" t="s">
        <v>566</v>
      </c>
      <c r="G7" s="25" t="s">
        <v>545</v>
      </c>
      <c r="H7" s="23">
        <v>1</v>
      </c>
      <c r="I7" s="18">
        <v>2</v>
      </c>
      <c r="J7" s="52">
        <v>40</v>
      </c>
    </row>
    <row r="8" spans="1:10" ht="18" customHeight="1" x14ac:dyDescent="0.5">
      <c r="A8" s="15" t="s">
        <v>51</v>
      </c>
      <c r="B8" s="14" t="s">
        <v>66</v>
      </c>
      <c r="C8" s="23">
        <v>1</v>
      </c>
      <c r="D8" s="18">
        <v>2</v>
      </c>
      <c r="E8" s="22">
        <v>40</v>
      </c>
      <c r="F8" s="15" t="s">
        <v>213</v>
      </c>
      <c r="G8" s="25" t="s">
        <v>212</v>
      </c>
      <c r="H8" s="23">
        <v>1</v>
      </c>
      <c r="I8" s="18">
        <v>2</v>
      </c>
      <c r="J8" s="52">
        <v>40</v>
      </c>
    </row>
    <row r="9" spans="1:10" ht="18" customHeight="1" x14ac:dyDescent="0.5">
      <c r="A9" s="15" t="s">
        <v>52</v>
      </c>
      <c r="B9" s="14" t="s">
        <v>67</v>
      </c>
      <c r="C9" s="23">
        <v>0.5</v>
      </c>
      <c r="D9" s="18">
        <v>1</v>
      </c>
      <c r="E9" s="22">
        <v>20</v>
      </c>
      <c r="F9" s="15" t="s">
        <v>215</v>
      </c>
      <c r="G9" s="25" t="s">
        <v>214</v>
      </c>
      <c r="H9" s="23">
        <v>0.5</v>
      </c>
      <c r="I9" s="18">
        <v>1</v>
      </c>
      <c r="J9" s="52">
        <v>20</v>
      </c>
    </row>
    <row r="10" spans="1:10" ht="18" customHeight="1" x14ac:dyDescent="0.5">
      <c r="A10" s="15" t="s">
        <v>53</v>
      </c>
      <c r="B10" s="14" t="s">
        <v>463</v>
      </c>
      <c r="C10" s="23">
        <v>0.5</v>
      </c>
      <c r="D10" s="18">
        <v>1</v>
      </c>
      <c r="E10" s="22">
        <v>20</v>
      </c>
      <c r="F10" s="15" t="s">
        <v>216</v>
      </c>
      <c r="G10" s="25" t="s">
        <v>464</v>
      </c>
      <c r="H10" s="23">
        <v>0.5</v>
      </c>
      <c r="I10" s="18">
        <v>1</v>
      </c>
      <c r="J10" s="52">
        <v>20</v>
      </c>
    </row>
    <row r="11" spans="1:10" ht="18" customHeight="1" x14ac:dyDescent="0.5">
      <c r="A11" s="15" t="s">
        <v>69</v>
      </c>
      <c r="B11" s="14" t="s">
        <v>65</v>
      </c>
      <c r="C11" s="23">
        <v>0.5</v>
      </c>
      <c r="D11" s="18">
        <v>1</v>
      </c>
      <c r="E11" s="22">
        <v>20</v>
      </c>
      <c r="F11" s="15" t="s">
        <v>217</v>
      </c>
      <c r="G11" s="25" t="s">
        <v>418</v>
      </c>
      <c r="H11" s="23">
        <v>0.5</v>
      </c>
      <c r="I11" s="18">
        <v>1</v>
      </c>
      <c r="J11" s="52">
        <v>20</v>
      </c>
    </row>
    <row r="12" spans="1:10" ht="18" customHeight="1" x14ac:dyDescent="0.5">
      <c r="A12" s="15" t="s">
        <v>55</v>
      </c>
      <c r="B12" s="14" t="s">
        <v>465</v>
      </c>
      <c r="C12" s="23">
        <v>0.5</v>
      </c>
      <c r="D12" s="19">
        <v>1</v>
      </c>
      <c r="E12" s="22">
        <v>20</v>
      </c>
      <c r="F12" s="15" t="s">
        <v>218</v>
      </c>
      <c r="G12" s="25" t="s">
        <v>466</v>
      </c>
      <c r="H12" s="23">
        <v>0.5</v>
      </c>
      <c r="I12" s="19">
        <v>1</v>
      </c>
      <c r="J12" s="52">
        <v>20</v>
      </c>
    </row>
    <row r="13" spans="1:10" ht="18" customHeight="1" x14ac:dyDescent="0.5">
      <c r="A13" s="15" t="s">
        <v>56</v>
      </c>
      <c r="B13" s="14" t="s">
        <v>467</v>
      </c>
      <c r="C13" s="23">
        <v>1</v>
      </c>
      <c r="D13" s="19">
        <v>2</v>
      </c>
      <c r="E13" s="22">
        <v>40</v>
      </c>
      <c r="F13" s="15" t="s">
        <v>219</v>
      </c>
      <c r="G13" s="25" t="s">
        <v>468</v>
      </c>
      <c r="H13" s="23">
        <v>1</v>
      </c>
      <c r="I13" s="19">
        <v>2</v>
      </c>
      <c r="J13" s="52">
        <v>40</v>
      </c>
    </row>
    <row r="14" spans="1:10" s="4" customFormat="1" ht="18" customHeight="1" x14ac:dyDescent="0.5">
      <c r="A14" s="279" t="s">
        <v>47</v>
      </c>
      <c r="B14" s="280"/>
      <c r="C14" s="47">
        <f>SUM(C5:C13)</f>
        <v>7</v>
      </c>
      <c r="D14" s="43">
        <f>SUM(D5:D13)</f>
        <v>14</v>
      </c>
      <c r="E14" s="39">
        <f>SUM(E5:E13)</f>
        <v>280</v>
      </c>
      <c r="F14" s="285" t="s">
        <v>47</v>
      </c>
      <c r="G14" s="285"/>
      <c r="H14" s="42">
        <f>SUM(H5:H13)</f>
        <v>7</v>
      </c>
      <c r="I14" s="43">
        <f>SUM(I5:I13)</f>
        <v>14</v>
      </c>
      <c r="J14" s="39">
        <f>SUM(J5:J13)</f>
        <v>280</v>
      </c>
    </row>
    <row r="15" spans="1:10" ht="18" customHeight="1" x14ac:dyDescent="0.5">
      <c r="A15" s="283" t="s">
        <v>1</v>
      </c>
      <c r="B15" s="284"/>
      <c r="C15" s="284"/>
      <c r="D15" s="284"/>
      <c r="E15" s="284"/>
      <c r="F15" s="282" t="s">
        <v>1</v>
      </c>
      <c r="G15" s="282"/>
      <c r="H15" s="282"/>
      <c r="I15" s="282"/>
      <c r="J15" s="282"/>
    </row>
    <row r="16" spans="1:10" ht="18" customHeight="1" x14ac:dyDescent="0.5">
      <c r="A16" s="207" t="s">
        <v>673</v>
      </c>
      <c r="B16" s="199" t="s">
        <v>675</v>
      </c>
      <c r="C16" s="208">
        <v>0.5</v>
      </c>
      <c r="D16" s="213">
        <v>1</v>
      </c>
      <c r="E16" s="191">
        <v>20</v>
      </c>
      <c r="F16" s="207" t="s">
        <v>674</v>
      </c>
      <c r="G16" s="199" t="s">
        <v>676</v>
      </c>
      <c r="H16" s="208">
        <v>0.5</v>
      </c>
      <c r="I16" s="213">
        <v>1</v>
      </c>
      <c r="J16" s="191">
        <v>20</v>
      </c>
    </row>
    <row r="17" spans="1:10" ht="18" customHeight="1" x14ac:dyDescent="0.5">
      <c r="A17" s="120" t="s">
        <v>560</v>
      </c>
      <c r="B17" s="100" t="s">
        <v>712</v>
      </c>
      <c r="C17" s="76">
        <v>1</v>
      </c>
      <c r="D17" s="78">
        <v>2</v>
      </c>
      <c r="E17" s="77">
        <v>40</v>
      </c>
      <c r="F17" s="121" t="s">
        <v>561</v>
      </c>
      <c r="G17" s="167" t="s">
        <v>715</v>
      </c>
      <c r="H17" s="26">
        <v>1</v>
      </c>
      <c r="I17" s="122">
        <v>2</v>
      </c>
      <c r="J17" s="77">
        <v>40</v>
      </c>
    </row>
    <row r="18" spans="1:10" ht="18" customHeight="1" x14ac:dyDescent="0.5">
      <c r="A18" s="214" t="s">
        <v>574</v>
      </c>
      <c r="B18" s="199" t="s">
        <v>73</v>
      </c>
      <c r="C18" s="211">
        <v>1</v>
      </c>
      <c r="D18" s="206">
        <v>2</v>
      </c>
      <c r="E18" s="191">
        <v>40</v>
      </c>
      <c r="F18" s="214" t="s">
        <v>571</v>
      </c>
      <c r="G18" s="199" t="s">
        <v>225</v>
      </c>
      <c r="H18" s="211">
        <v>1</v>
      </c>
      <c r="I18" s="206">
        <v>2</v>
      </c>
      <c r="J18" s="191">
        <v>40</v>
      </c>
    </row>
    <row r="19" spans="1:10" ht="18" customHeight="1" x14ac:dyDescent="0.5">
      <c r="A19" s="214" t="s">
        <v>58</v>
      </c>
      <c r="B19" s="188" t="s">
        <v>437</v>
      </c>
      <c r="C19" s="211">
        <v>0.5</v>
      </c>
      <c r="D19" s="189">
        <v>1</v>
      </c>
      <c r="E19" s="206">
        <v>20</v>
      </c>
      <c r="F19" s="210" t="s">
        <v>562</v>
      </c>
      <c r="G19" s="199" t="s">
        <v>438</v>
      </c>
      <c r="H19" s="211">
        <v>0.5</v>
      </c>
      <c r="I19" s="189">
        <v>1</v>
      </c>
      <c r="J19" s="206">
        <v>20</v>
      </c>
    </row>
    <row r="20" spans="1:10" ht="18" customHeight="1" x14ac:dyDescent="0.5">
      <c r="A20" s="215" t="s">
        <v>127</v>
      </c>
      <c r="B20" s="193" t="s">
        <v>128</v>
      </c>
      <c r="C20" s="216">
        <v>1.5</v>
      </c>
      <c r="D20" s="217">
        <v>3</v>
      </c>
      <c r="E20" s="197">
        <v>60</v>
      </c>
      <c r="F20" s="215" t="s">
        <v>280</v>
      </c>
      <c r="G20" s="193" t="s">
        <v>220</v>
      </c>
      <c r="H20" s="216">
        <v>1.5</v>
      </c>
      <c r="I20" s="217">
        <v>3</v>
      </c>
      <c r="J20" s="197">
        <v>60</v>
      </c>
    </row>
    <row r="21" spans="1:10" ht="18" customHeight="1" x14ac:dyDescent="0.5">
      <c r="A21" s="215" t="s">
        <v>587</v>
      </c>
      <c r="B21" s="193" t="s">
        <v>129</v>
      </c>
      <c r="C21" s="216">
        <v>1</v>
      </c>
      <c r="D21" s="217">
        <v>2</v>
      </c>
      <c r="E21" s="197">
        <v>40</v>
      </c>
      <c r="F21" s="215" t="s">
        <v>588</v>
      </c>
      <c r="G21" s="193" t="s">
        <v>337</v>
      </c>
      <c r="H21" s="216">
        <v>1</v>
      </c>
      <c r="I21" s="217">
        <v>2</v>
      </c>
      <c r="J21" s="197">
        <v>40</v>
      </c>
    </row>
    <row r="22" spans="1:10" ht="18" customHeight="1" x14ac:dyDescent="0.5">
      <c r="A22" s="215" t="s">
        <v>74</v>
      </c>
      <c r="B22" s="193" t="s">
        <v>130</v>
      </c>
      <c r="C22" s="216">
        <v>1</v>
      </c>
      <c r="D22" s="217">
        <v>2</v>
      </c>
      <c r="E22" s="197">
        <v>40</v>
      </c>
      <c r="F22" s="215" t="s">
        <v>229</v>
      </c>
      <c r="G22" s="193" t="s">
        <v>338</v>
      </c>
      <c r="H22" s="216">
        <v>1</v>
      </c>
      <c r="I22" s="217">
        <v>2</v>
      </c>
      <c r="J22" s="197">
        <v>40</v>
      </c>
    </row>
    <row r="23" spans="1:10" ht="18" customHeight="1" x14ac:dyDescent="0.5">
      <c r="A23" s="218" t="s">
        <v>569</v>
      </c>
      <c r="B23" s="193" t="s">
        <v>511</v>
      </c>
      <c r="C23" s="194">
        <v>1</v>
      </c>
      <c r="D23" s="219">
        <v>2</v>
      </c>
      <c r="E23" s="196">
        <v>40</v>
      </c>
      <c r="F23" s="218" t="s">
        <v>586</v>
      </c>
      <c r="G23" s="193" t="s">
        <v>512</v>
      </c>
      <c r="H23" s="194">
        <v>1</v>
      </c>
      <c r="I23" s="219">
        <v>2</v>
      </c>
      <c r="J23" s="196">
        <v>40</v>
      </c>
    </row>
    <row r="24" spans="1:10" ht="18" customHeight="1" x14ac:dyDescent="0.5">
      <c r="A24" s="207" t="s">
        <v>671</v>
      </c>
      <c r="B24" s="199" t="s">
        <v>667</v>
      </c>
      <c r="C24" s="212">
        <v>1</v>
      </c>
      <c r="D24" s="191">
        <v>2</v>
      </c>
      <c r="E24" s="206">
        <v>40</v>
      </c>
      <c r="F24" s="207" t="s">
        <v>672</v>
      </c>
      <c r="G24" s="199" t="s">
        <v>668</v>
      </c>
      <c r="H24" s="212">
        <v>1</v>
      </c>
      <c r="I24" s="191">
        <v>2</v>
      </c>
      <c r="J24" s="206">
        <v>40</v>
      </c>
    </row>
    <row r="25" spans="1:10" ht="18" customHeight="1" x14ac:dyDescent="0.5">
      <c r="A25" s="198" t="s">
        <v>689</v>
      </c>
      <c r="B25" s="205" t="s">
        <v>690</v>
      </c>
      <c r="C25" s="200">
        <v>0.5</v>
      </c>
      <c r="D25" s="191">
        <v>1</v>
      </c>
      <c r="E25" s="206">
        <v>20</v>
      </c>
      <c r="F25" s="198" t="s">
        <v>691</v>
      </c>
      <c r="G25" s="205" t="s">
        <v>690</v>
      </c>
      <c r="H25" s="200">
        <v>0.5</v>
      </c>
      <c r="I25" s="191">
        <v>1</v>
      </c>
      <c r="J25" s="206">
        <v>20</v>
      </c>
    </row>
    <row r="26" spans="1:10" s="4" customFormat="1" ht="18" customHeight="1" x14ac:dyDescent="0.5">
      <c r="A26" s="285" t="s">
        <v>21</v>
      </c>
      <c r="B26" s="285"/>
      <c r="C26" s="42">
        <f>SUM(C16:C25)</f>
        <v>9</v>
      </c>
      <c r="D26" s="43">
        <f>SUM(D16:D25)</f>
        <v>18</v>
      </c>
      <c r="E26" s="43">
        <f>SUM(E16:E25)</f>
        <v>360</v>
      </c>
      <c r="F26" s="285" t="s">
        <v>21</v>
      </c>
      <c r="G26" s="285"/>
      <c r="H26" s="42">
        <f>SUM(H16:H25)</f>
        <v>9</v>
      </c>
      <c r="I26" s="43">
        <f>SUM(I16:I25)</f>
        <v>18</v>
      </c>
      <c r="J26" s="43">
        <f>SUM(J16:J25)</f>
        <v>360</v>
      </c>
    </row>
    <row r="27" spans="1:10" ht="18" customHeight="1" x14ac:dyDescent="0.5">
      <c r="A27" s="283" t="s">
        <v>2</v>
      </c>
      <c r="B27" s="284"/>
      <c r="C27" s="284"/>
      <c r="D27" s="284"/>
      <c r="E27" s="284"/>
      <c r="F27" s="282" t="s">
        <v>2</v>
      </c>
      <c r="G27" s="282"/>
      <c r="H27" s="282"/>
      <c r="I27" s="282"/>
      <c r="J27" s="282"/>
    </row>
    <row r="28" spans="1:10" ht="18" customHeight="1" x14ac:dyDescent="0.5">
      <c r="A28" s="28" t="s">
        <v>738</v>
      </c>
      <c r="B28" s="2" t="s">
        <v>300</v>
      </c>
      <c r="C28" s="11"/>
      <c r="D28" s="11">
        <v>1</v>
      </c>
      <c r="E28" s="1">
        <v>20</v>
      </c>
      <c r="F28" s="28" t="s">
        <v>741</v>
      </c>
      <c r="G28" s="2" t="s">
        <v>300</v>
      </c>
      <c r="H28" s="11"/>
      <c r="I28" s="11">
        <v>1</v>
      </c>
      <c r="J28" s="1">
        <v>20</v>
      </c>
    </row>
    <row r="29" spans="1:10" ht="18" customHeight="1" x14ac:dyDescent="0.5">
      <c r="A29" s="168" t="s">
        <v>739</v>
      </c>
      <c r="B29" s="7" t="s">
        <v>156</v>
      </c>
      <c r="C29" s="11"/>
      <c r="D29" s="273">
        <v>1</v>
      </c>
      <c r="E29" s="1">
        <v>15</v>
      </c>
      <c r="F29" s="168" t="s">
        <v>742</v>
      </c>
      <c r="G29" s="7" t="s">
        <v>156</v>
      </c>
      <c r="H29" s="11"/>
      <c r="I29" s="273">
        <v>1</v>
      </c>
      <c r="J29" s="1">
        <v>15</v>
      </c>
    </row>
    <row r="30" spans="1:10" ht="18" customHeight="1" x14ac:dyDescent="0.5">
      <c r="A30" s="168" t="s">
        <v>740</v>
      </c>
      <c r="B30" s="2" t="s">
        <v>157</v>
      </c>
      <c r="C30" s="11"/>
      <c r="D30" s="274"/>
      <c r="E30" s="1">
        <v>5</v>
      </c>
      <c r="F30" s="168" t="s">
        <v>743</v>
      </c>
      <c r="G30" s="2" t="s">
        <v>157</v>
      </c>
      <c r="H30" s="11"/>
      <c r="I30" s="274"/>
      <c r="J30" s="1">
        <v>5</v>
      </c>
    </row>
    <row r="31" spans="1:10" ht="18" customHeight="1" x14ac:dyDescent="0.5">
      <c r="A31" s="168" t="s">
        <v>788</v>
      </c>
      <c r="B31" s="2" t="s">
        <v>5</v>
      </c>
      <c r="C31" s="11"/>
      <c r="D31" s="11">
        <v>1</v>
      </c>
      <c r="E31" s="1">
        <v>20</v>
      </c>
      <c r="F31" s="168" t="s">
        <v>789</v>
      </c>
      <c r="G31" s="2" t="s">
        <v>5</v>
      </c>
      <c r="H31" s="11"/>
      <c r="I31" s="11">
        <v>1</v>
      </c>
      <c r="J31" s="1">
        <v>20</v>
      </c>
    </row>
    <row r="32" spans="1:10" s="4" customFormat="1" ht="18" customHeight="1" x14ac:dyDescent="0.5">
      <c r="A32" s="279" t="s">
        <v>22</v>
      </c>
      <c r="B32" s="280"/>
      <c r="C32" s="37"/>
      <c r="D32" s="37">
        <f>SUM(D28:D31)</f>
        <v>3</v>
      </c>
      <c r="E32" s="38">
        <f>SUM(E28:E31)</f>
        <v>60</v>
      </c>
      <c r="F32" s="294" t="s">
        <v>22</v>
      </c>
      <c r="G32" s="294"/>
      <c r="H32" s="42"/>
      <c r="I32" s="38">
        <f>SUM(I28:I31)</f>
        <v>3</v>
      </c>
      <c r="J32" s="39">
        <f>SUM(J28:J31)</f>
        <v>60</v>
      </c>
    </row>
    <row r="33" spans="1:10" s="4" customFormat="1" ht="18" customHeight="1" x14ac:dyDescent="0.5">
      <c r="A33" s="281" t="s">
        <v>4</v>
      </c>
      <c r="B33" s="281"/>
      <c r="C33" s="59"/>
      <c r="D33" s="61">
        <f>SUM(D14,D26,D32)</f>
        <v>35</v>
      </c>
      <c r="E33" s="41">
        <f>E14+E26+E32</f>
        <v>700</v>
      </c>
      <c r="F33" s="281" t="s">
        <v>4</v>
      </c>
      <c r="G33" s="281"/>
      <c r="H33" s="59"/>
      <c r="I33" s="61">
        <f>SUM(I14,I26,I32)</f>
        <v>35</v>
      </c>
      <c r="J33" s="41">
        <f>J14+J26+J32</f>
        <v>700</v>
      </c>
    </row>
    <row r="34" spans="1:10" ht="18" customHeight="1" x14ac:dyDescent="0.5">
      <c r="C34" s="3"/>
      <c r="D34" s="3"/>
      <c r="E34" s="3"/>
    </row>
    <row r="35" spans="1:10" ht="18" customHeight="1" x14ac:dyDescent="0.5">
      <c r="C35" s="3"/>
      <c r="D35" s="3"/>
      <c r="E35" s="3"/>
    </row>
  </sheetData>
  <mergeCells count="18">
    <mergeCell ref="D29:D30"/>
    <mergeCell ref="I29:I30"/>
    <mergeCell ref="F32:G32"/>
    <mergeCell ref="A1:J1"/>
    <mergeCell ref="A2:J2"/>
    <mergeCell ref="F33:G33"/>
    <mergeCell ref="F27:J27"/>
    <mergeCell ref="F3:J3"/>
    <mergeCell ref="F14:G14"/>
    <mergeCell ref="F15:J15"/>
    <mergeCell ref="F26:G26"/>
    <mergeCell ref="A32:B32"/>
    <mergeCell ref="A33:B33"/>
    <mergeCell ref="A14:B14"/>
    <mergeCell ref="A15:E15"/>
    <mergeCell ref="A26:B26"/>
    <mergeCell ref="A27:E27"/>
    <mergeCell ref="A3:E3"/>
  </mergeCells>
  <pageMargins left="1.07" right="0.7" top="0.57999999999999996" bottom="0.44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24</vt:i4>
      </vt:variant>
      <vt:variant>
        <vt:lpstr>ช่วงที่มีชื่อ</vt:lpstr>
      </vt:variant>
      <vt:variant>
        <vt:i4>16</vt:i4>
      </vt:variant>
    </vt:vector>
  </HeadingPairs>
  <TitlesOfParts>
    <vt:vector size="40" baseType="lpstr">
      <vt:lpstr>ม.1</vt:lpstr>
      <vt:lpstr>ม.2</vt:lpstr>
      <vt:lpstr>ม.3</vt:lpstr>
      <vt:lpstr>ม4วิทย์</vt:lpstr>
      <vt:lpstr>ม4จีน</vt:lpstr>
      <vt:lpstr>ม4ญี่ปุ่น</vt:lpstr>
      <vt:lpstr>ม4คอม</vt:lpstr>
      <vt:lpstr>ม4พลศึกษา</vt:lpstr>
      <vt:lpstr>ม4คำนวณ</vt:lpstr>
      <vt:lpstr>ม4อังกฤษ</vt:lpstr>
      <vt:lpstr>ม5วิทย์ </vt:lpstr>
      <vt:lpstr>ม5จีน</vt:lpstr>
      <vt:lpstr>ม5ญี่ปุ่น</vt:lpstr>
      <vt:lpstr>ม5คอม</vt:lpstr>
      <vt:lpstr>ม5พลศึกษา</vt:lpstr>
      <vt:lpstr>ม5คำนวณ</vt:lpstr>
      <vt:lpstr>ม.5อังกฤษ</vt:lpstr>
      <vt:lpstr>ม6วิทย์</vt:lpstr>
      <vt:lpstr>ม6จีน</vt:lpstr>
      <vt:lpstr>ม6ญี่ปุ่น</vt:lpstr>
      <vt:lpstr>ม6คอม</vt:lpstr>
      <vt:lpstr>ม6พลศึกษา</vt:lpstr>
      <vt:lpstr>ม6คำนวณ</vt:lpstr>
      <vt:lpstr>ม.6อังกฤษ</vt:lpstr>
      <vt:lpstr>ม.1!Print_Area</vt:lpstr>
      <vt:lpstr>ม.2!Print_Area</vt:lpstr>
      <vt:lpstr>ม.3!Print_Area</vt:lpstr>
      <vt:lpstr>ม4คอม!Print_Area</vt:lpstr>
      <vt:lpstr>ม4คำนวณ!Print_Area</vt:lpstr>
      <vt:lpstr>ม4ญี่ปุ่น!Print_Area</vt:lpstr>
      <vt:lpstr>ม4พลศึกษา!Print_Area</vt:lpstr>
      <vt:lpstr>ม4วิทย์!Print_Area</vt:lpstr>
      <vt:lpstr>ม4อังกฤษ!Print_Area</vt:lpstr>
      <vt:lpstr>ม5คำนวณ!Print_Area</vt:lpstr>
      <vt:lpstr>ม5ญี่ปุ่น!Print_Area</vt:lpstr>
      <vt:lpstr>ม5พลศึกษา!Print_Area</vt:lpstr>
      <vt:lpstr>ม6คอม!Print_Area</vt:lpstr>
      <vt:lpstr>ม6คำนวณ!Print_Area</vt:lpstr>
      <vt:lpstr>ม6ญี่ปุ่น!Print_Area</vt:lpstr>
      <vt:lpstr>ม6พลศึกษา!Print_Area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cw</dc:creator>
  <cp:lastModifiedBy>21</cp:lastModifiedBy>
  <cp:lastPrinted>2020-02-18T06:47:23Z</cp:lastPrinted>
  <dcterms:created xsi:type="dcterms:W3CDTF">2015-03-03T02:12:25Z</dcterms:created>
  <dcterms:modified xsi:type="dcterms:W3CDTF">2020-02-19T10:03:53Z</dcterms:modified>
</cp:coreProperties>
</file>